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600" yWindow="300" windowWidth="20715" windowHeight="9210"/>
  </bookViews>
  <sheets>
    <sheet name="count" sheetId="6" r:id="rId1"/>
    <sheet name="iris" sheetId="2" r:id="rId2"/>
    <sheet name="usgs" sheetId="1" r:id="rId3"/>
  </sheets>
  <definedNames>
    <definedName name="_xlnm._FilterDatabase" localSheetId="1" hidden="1">iris!$A$3:$J$649</definedName>
    <definedName name="listtop" localSheetId="2">usgs!$A$14</definedName>
  </definedNames>
  <calcPr calcId="125725"/>
  <pivotCaches>
    <pivotCache cacheId="26" r:id="rId4"/>
  </pivotCaches>
</workbook>
</file>

<file path=xl/calcChain.xml><?xml version="1.0" encoding="utf-8"?>
<calcChain xmlns="http://schemas.openxmlformats.org/spreadsheetml/2006/main">
  <c r="J5" i="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4"/>
  <c r="D19" i="1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18"/>
</calcChain>
</file>

<file path=xl/sharedStrings.xml><?xml version="1.0" encoding="utf-8"?>
<sst xmlns="http://schemas.openxmlformats.org/spreadsheetml/2006/main" count="2263" uniqueCount="1051">
  <si>
    <t>Latest Earthquakes M5.0+ in the World - Past 7 days</t>
  </si>
  <si>
    <t>Latest Earthquakes Magnitude 5.0 and Greater in the World - Last 7 days</t>
  </si>
  <si>
    <t>Versión en Español</t>
  </si>
  <si>
    <t>Magnitude 5 and greater earthquakes located by the USGS and contributing networks in the last week (168 hours). Magnitudes 6 and above are in red. (Some early events may be obscured by later ones on the maps.)</t>
  </si>
  <si>
    <t>The most recent earthquakes are at the top of the list. Times are in Coordinated Universal Time (UTC). Click on the word "map" to see a ten-degree tall map displaying the earthquake. Click on an event's "DATE" to get a detailed report.</t>
  </si>
  <si>
    <t>DISCLAIMER</t>
  </si>
  <si>
    <t>Update time = Sat Mar 12 16:29:31 UTC 2011</t>
  </si>
  <si>
    <t>MAG</t>
  </si>
  <si>
    <t>UTC DATE-TIME</t>
  </si>
  <si>
    <t>y/m/d h:m:s</t>
  </si>
  <si>
    <t>LAT</t>
  </si>
  <si>
    <t>deg</t>
  </si>
  <si>
    <t>LON</t>
  </si>
  <si>
    <t>DEPTH</t>
  </si>
  <si>
    <t>km</t>
  </si>
  <si>
    <t> Region</t>
  </si>
  <si>
    <t>MAP</t>
  </si>
  <si>
    <t> 5.7  </t>
  </si>
  <si>
    <t>2011/03/12 14:43:09 </t>
  </si>
  <si>
    <t>  39.471 </t>
  </si>
  <si>
    <t>  142.406 </t>
  </si>
  <si>
    <t>21.5 </t>
  </si>
  <si>
    <r>
      <t> </t>
    </r>
    <r>
      <rPr>
        <b/>
        <sz val="11"/>
        <color theme="1"/>
        <rFont val="Calibri"/>
        <family val="2"/>
        <scheme val="minor"/>
      </rPr>
      <t>NEAR THE EAST COAST OF HONSHU, JAPAN</t>
    </r>
  </si>
  <si>
    <t> 5.6  </t>
  </si>
  <si>
    <t>2011/03/12 14:35:00 </t>
  </si>
  <si>
    <t>  35.784 </t>
  </si>
  <si>
    <t>  141.660 </t>
  </si>
  <si>
    <t>24.4 </t>
  </si>
  <si>
    <t> 5.3  </t>
  </si>
  <si>
    <t>2011/03/12 14:11:05 </t>
  </si>
  <si>
    <t>  25.396 </t>
  </si>
  <si>
    <t> -109.652 </t>
  </si>
  <si>
    <t>12.1 </t>
  </si>
  <si>
    <r>
      <t> </t>
    </r>
    <r>
      <rPr>
        <b/>
        <sz val="11"/>
        <color theme="1"/>
        <rFont val="Calibri"/>
        <family val="2"/>
        <scheme val="minor"/>
      </rPr>
      <t>GULF OF CALIFORNIA</t>
    </r>
  </si>
  <si>
    <t> 5.8  </t>
  </si>
  <si>
    <t>2011/03/12 14:03:30 </t>
  </si>
  <si>
    <t>  38.843 </t>
  </si>
  <si>
    <t>  142.592 </t>
  </si>
  <si>
    <t>24.8 </t>
  </si>
  <si>
    <t> 5.2  </t>
  </si>
  <si>
    <t>2011/03/12 13:57:12 </t>
  </si>
  <si>
    <t>  36.439 </t>
  </si>
  <si>
    <t>  141.926 </t>
  </si>
  <si>
    <t>24.2 </t>
  </si>
  <si>
    <t>2011/03/12 13:26:56 </t>
  </si>
  <si>
    <t>  39.381 </t>
  </si>
  <si>
    <t>  142.423 </t>
  </si>
  <si>
    <t>25.1 </t>
  </si>
  <si>
    <t> 6.4  </t>
  </si>
  <si>
    <t>2011/03/12 13:15:42 </t>
  </si>
  <si>
    <t>  37.261 </t>
  </si>
  <si>
    <t>  141.175 </t>
  </si>
  <si>
    <t>37.5 </t>
  </si>
  <si>
    <r>
      <t> </t>
    </r>
    <r>
      <rPr>
        <b/>
        <sz val="11"/>
        <color rgb="FFCC0000"/>
        <rFont val="Calibri"/>
        <family val="2"/>
        <scheme val="minor"/>
      </rPr>
      <t>NEAR THE EAST COAST OF HONSHU, JAPAN</t>
    </r>
  </si>
  <si>
    <t>2011/03/12 12:53:50 </t>
  </si>
  <si>
    <t>  37.754 </t>
  </si>
  <si>
    <t>  143.573 </t>
  </si>
  <si>
    <t>19.2 </t>
  </si>
  <si>
    <r>
      <t> </t>
    </r>
    <r>
      <rPr>
        <b/>
        <sz val="11"/>
        <color theme="1"/>
        <rFont val="Calibri"/>
        <family val="2"/>
        <scheme val="minor"/>
      </rPr>
      <t>OFF THE EAST COAST OF HONSHU, JAPAN</t>
    </r>
  </si>
  <si>
    <t>2011/03/12 11:46:01 </t>
  </si>
  <si>
    <t>  35.761 </t>
  </si>
  <si>
    <t>  141.656 </t>
  </si>
  <si>
    <t>17.6 </t>
  </si>
  <si>
    <t> 6.1  </t>
  </si>
  <si>
    <t>2011/03/12 10:53:31 </t>
  </si>
  <si>
    <t>  39.075 </t>
  </si>
  <si>
    <t>  142.352 </t>
  </si>
  <si>
    <t>24.9 </t>
  </si>
  <si>
    <t> 5.0  </t>
  </si>
  <si>
    <t>2011/03/12 10:39:12 </t>
  </si>
  <si>
    <t>  36.749 </t>
  </si>
  <si>
    <t>  141.799 </t>
  </si>
  <si>
    <t>31.3 </t>
  </si>
  <si>
    <t>2011/03/12 10:34:49 </t>
  </si>
  <si>
    <t>  37.846 </t>
  </si>
  <si>
    <t>  144.377 </t>
  </si>
  <si>
    <t>25.0 </t>
  </si>
  <si>
    <t> 5.5  </t>
  </si>
  <si>
    <t>2011/03/12 10:20:22 </t>
  </si>
  <si>
    <t>  37.197 </t>
  </si>
  <si>
    <t>  143.483 </t>
  </si>
  <si>
    <t>25.5 </t>
  </si>
  <si>
    <t>2011/03/12 10:00:26 </t>
  </si>
  <si>
    <t>  35.984 </t>
  </si>
  <si>
    <t>  141.794 </t>
  </si>
  <si>
    <t>2011/03/12 09:51:35 </t>
  </si>
  <si>
    <t>  -3.790 </t>
  </si>
  <si>
    <t>  151.443 </t>
  </si>
  <si>
    <t>10.0 </t>
  </si>
  <si>
    <r>
      <t> </t>
    </r>
    <r>
      <rPr>
        <b/>
        <sz val="11"/>
        <color theme="1"/>
        <rFont val="Calibri"/>
        <family val="2"/>
        <scheme val="minor"/>
      </rPr>
      <t>NEW IRELAND REGION, PAPUA NEW GUINEA</t>
    </r>
  </si>
  <si>
    <t> 5.1  </t>
  </si>
  <si>
    <t>2011/03/12 09:40:44 </t>
  </si>
  <si>
    <t>  38.867 </t>
  </si>
  <si>
    <t>  142.829 </t>
  </si>
  <si>
    <t>2011/03/12 09:27:12 </t>
  </si>
  <si>
    <t>  37.436 </t>
  </si>
  <si>
    <t>  143.716 </t>
  </si>
  <si>
    <t>25.8 </t>
  </si>
  <si>
    <t> 5.4  </t>
  </si>
  <si>
    <t>2011/03/12 09:18:56 </t>
  </si>
  <si>
    <t>  37.141 </t>
  </si>
  <si>
    <t>  143.496 </t>
  </si>
  <si>
    <t>2011/03/12 09:00:03 </t>
  </si>
  <si>
    <t>  37.328 </t>
  </si>
  <si>
    <t>  143.591 </t>
  </si>
  <si>
    <t>41.3 </t>
  </si>
  <si>
    <t>2011/03/12 08:52:50 </t>
  </si>
  <si>
    <t>  37.221 </t>
  </si>
  <si>
    <t>  143.659 </t>
  </si>
  <si>
    <t>38.1 </t>
  </si>
  <si>
    <t>2011/03/12 08:45:30 </t>
  </si>
  <si>
    <t>  -7.239 </t>
  </si>
  <si>
    <t>  129.151 </t>
  </si>
  <si>
    <t>186.4 </t>
  </si>
  <si>
    <r>
      <t> </t>
    </r>
    <r>
      <rPr>
        <b/>
        <sz val="11"/>
        <color theme="1"/>
        <rFont val="Calibri"/>
        <family val="2"/>
        <scheme val="minor"/>
      </rPr>
      <t>KEPULAUAN BABAR, INDONESIA</t>
    </r>
  </si>
  <si>
    <t>2011/03/12 08:38:40 </t>
  </si>
  <si>
    <t> -20.311 </t>
  </si>
  <si>
    <t> -176.185 </t>
  </si>
  <si>
    <t>229.3 </t>
  </si>
  <si>
    <r>
      <t> </t>
    </r>
    <r>
      <rPr>
        <b/>
        <sz val="11"/>
        <color theme="1"/>
        <rFont val="Calibri"/>
        <family val="2"/>
        <scheme val="minor"/>
      </rPr>
      <t>FIJI REGION</t>
    </r>
  </si>
  <si>
    <t>2011/03/12 08:13:42 </t>
  </si>
  <si>
    <t>  39.343 </t>
  </si>
  <si>
    <t>  142.989 </t>
  </si>
  <si>
    <t>26.8 </t>
  </si>
  <si>
    <t>2011/03/12 07:54:10 </t>
  </si>
  <si>
    <t>  36.064 </t>
  </si>
  <si>
    <t>  141.496 </t>
  </si>
  <si>
    <t>31.7 </t>
  </si>
  <si>
    <t>2011/03/12 07:18:53 </t>
  </si>
  <si>
    <t>  39.116 </t>
  </si>
  <si>
    <t>  144.638 </t>
  </si>
  <si>
    <t>12.7 </t>
  </si>
  <si>
    <t>2011/03/12 07:13:35 </t>
  </si>
  <si>
    <t>  37.452 </t>
  </si>
  <si>
    <t>  142.050 </t>
  </si>
  <si>
    <t>25.2 </t>
  </si>
  <si>
    <t>2011/03/12 07:07:32 </t>
  </si>
  <si>
    <t>  38.363 </t>
  </si>
  <si>
    <t>  142.164 </t>
  </si>
  <si>
    <t>29.7 </t>
  </si>
  <si>
    <t>2011/03/12 06:36:00 </t>
  </si>
  <si>
    <t>  39.636 </t>
  </si>
  <si>
    <t>  143.436 </t>
  </si>
  <si>
    <t>28.5 </t>
  </si>
  <si>
    <t>2011/03/12 06:18:43 </t>
  </si>
  <si>
    <t>  39.235 </t>
  </si>
  <si>
    <t>  142.377 </t>
  </si>
  <si>
    <t>36.4 </t>
  </si>
  <si>
    <t>2011/03/12 06:10:44 </t>
  </si>
  <si>
    <t>  38.594 </t>
  </si>
  <si>
    <t>  143.753 </t>
  </si>
  <si>
    <t>10.4 </t>
  </si>
  <si>
    <t>2011/03/12 06:10:23 </t>
  </si>
  <si>
    <t>  143.710 </t>
  </si>
  <si>
    <t>35.4 </t>
  </si>
  <si>
    <t>2011/03/12 06:00:25 </t>
  </si>
  <si>
    <t>  36.415 </t>
  </si>
  <si>
    <t>  141.714 </t>
  </si>
  <si>
    <t>29.9 </t>
  </si>
  <si>
    <t>2011/03/12 05:58:59 </t>
  </si>
  <si>
    <t>  37.759 </t>
  </si>
  <si>
    <t>  143.963 </t>
  </si>
  <si>
    <t>37.6 </t>
  </si>
  <si>
    <t>2011/03/12 05:14:51 </t>
  </si>
  <si>
    <t>  36.811 </t>
  </si>
  <si>
    <t>  140.375 </t>
  </si>
  <si>
    <t>2011/03/12 04:52:58 </t>
  </si>
  <si>
    <t>  40.123 </t>
  </si>
  <si>
    <t>  143.287 </t>
  </si>
  <si>
    <t>2011/03/12 04:47:19 </t>
  </si>
  <si>
    <t>  35.969 </t>
  </si>
  <si>
    <t>  141.416 </t>
  </si>
  <si>
    <t>26.4 </t>
  </si>
  <si>
    <t>2011/03/12 04:43:04 </t>
  </si>
  <si>
    <t>  35.983 </t>
  </si>
  <si>
    <t>  141.347 </t>
  </si>
  <si>
    <t>25.9 </t>
  </si>
  <si>
    <t>2011/03/12 04:06:09 </t>
  </si>
  <si>
    <t>  38.902 </t>
  </si>
  <si>
    <t>  141.792 </t>
  </si>
  <si>
    <t>2011/03/12 04:04:49 </t>
  </si>
  <si>
    <t>  -2.994 </t>
  </si>
  <si>
    <t>  139.126 </t>
  </si>
  <si>
    <t>48.3 </t>
  </si>
  <si>
    <r>
      <t> </t>
    </r>
    <r>
      <rPr>
        <b/>
        <sz val="11"/>
        <color theme="1"/>
        <rFont val="Calibri"/>
        <family val="2"/>
        <scheme val="minor"/>
      </rPr>
      <t>NEAR THE NORTH COAST OF PAPUA, INDONESIA</t>
    </r>
  </si>
  <si>
    <t>2011/03/12 03:54:48 </t>
  </si>
  <si>
    <t>  35.838 </t>
  </si>
  <si>
    <t>  141.275 </t>
  </si>
  <si>
    <t>26.2 </t>
  </si>
  <si>
    <t>2011/03/12 03:34:46 </t>
  </si>
  <si>
    <t>  35.257 </t>
  </si>
  <si>
    <t>  140.973 </t>
  </si>
  <si>
    <t>2011/03/12 03:29:28 </t>
  </si>
  <si>
    <t>  37.929 </t>
  </si>
  <si>
    <t>  144.671 </t>
  </si>
  <si>
    <t>2011/03/12 03:11:59 </t>
  </si>
  <si>
    <t>  35.950 </t>
  </si>
  <si>
    <t>  141.407 </t>
  </si>
  <si>
    <t>24.5 </t>
  </si>
  <si>
    <t>2011/03/12 03:01:49 </t>
  </si>
  <si>
    <t>  39.612 </t>
  </si>
  <si>
    <t>  142.770 </t>
  </si>
  <si>
    <t>2011/03/12 02:47:36 </t>
  </si>
  <si>
    <t>  37.617 </t>
  </si>
  <si>
    <t>  143.696 </t>
  </si>
  <si>
    <t>25.7 </t>
  </si>
  <si>
    <t>2011/03/12 02:43:11 </t>
  </si>
  <si>
    <t>  39.170 </t>
  </si>
  <si>
    <t>  142.342 </t>
  </si>
  <si>
    <t>25.3 </t>
  </si>
  <si>
    <t>2011/03/12 02:34:05 </t>
  </si>
  <si>
    <t>  36.738 </t>
  </si>
  <si>
    <t>  141.411 </t>
  </si>
  <si>
    <t>22.2 </t>
  </si>
  <si>
    <t>2011/03/12 01:59:44 </t>
  </si>
  <si>
    <t>  37.522 </t>
  </si>
  <si>
    <t>  142.783 </t>
  </si>
  <si>
    <t> 6.8  </t>
  </si>
  <si>
    <t>2011/03/12 01:47:16 </t>
  </si>
  <si>
    <t>  37.588 </t>
  </si>
  <si>
    <t>  142.682 </t>
  </si>
  <si>
    <r>
      <t> </t>
    </r>
    <r>
      <rPr>
        <b/>
        <sz val="11"/>
        <color rgb="FFCC0000"/>
        <rFont val="Calibri"/>
        <family val="2"/>
        <scheme val="minor"/>
      </rPr>
      <t>OFF THE EAST COAST OF HONSHU, JAPAN</t>
    </r>
  </si>
  <si>
    <t> 6.2  </t>
  </si>
  <si>
    <t>2011/03/12 01:46:21 </t>
  </si>
  <si>
    <t>  37.354 </t>
  </si>
  <si>
    <t>  141.998 </t>
  </si>
  <si>
    <t>25.4 </t>
  </si>
  <si>
    <t>2011/03/12 01:43:20 </t>
  </si>
  <si>
    <t>  36.321 </t>
  </si>
  <si>
    <t>  141.753 </t>
  </si>
  <si>
    <t>27.7 </t>
  </si>
  <si>
    <t> 6.0  </t>
  </si>
  <si>
    <t>2011/03/12 01:34:10 </t>
  </si>
  <si>
    <t>  38.748 </t>
  </si>
  <si>
    <t>  142.853 </t>
  </si>
  <si>
    <t>2011/03/12 01:25:04 </t>
  </si>
  <si>
    <t>  36.425 </t>
  </si>
  <si>
    <t>  141.605 </t>
  </si>
  <si>
    <t>27.5 </t>
  </si>
  <si>
    <t>2011/03/12 01:19:07 </t>
  </si>
  <si>
    <t> -16.727 </t>
  </si>
  <si>
    <t> -173.174 </t>
  </si>
  <si>
    <t>10.9 </t>
  </si>
  <si>
    <r>
      <t> </t>
    </r>
    <r>
      <rPr>
        <b/>
        <sz val="11"/>
        <color rgb="FFCC0000"/>
        <rFont val="Calibri"/>
        <family val="2"/>
        <scheme val="minor"/>
      </rPr>
      <t>TONGA</t>
    </r>
  </si>
  <si>
    <t>2011/03/12 01:17:41 </t>
  </si>
  <si>
    <t> -16.661 </t>
  </si>
  <si>
    <t> -173.066 </t>
  </si>
  <si>
    <t>31.5 </t>
  </si>
  <si>
    <r>
      <t> </t>
    </r>
    <r>
      <rPr>
        <b/>
        <sz val="11"/>
        <color theme="1"/>
        <rFont val="Calibri"/>
        <family val="2"/>
        <scheme val="minor"/>
      </rPr>
      <t>TONGA</t>
    </r>
  </si>
  <si>
    <t>2011/03/12 01:17:02 </t>
  </si>
  <si>
    <t>  38.095 </t>
  </si>
  <si>
    <t>  142.702 </t>
  </si>
  <si>
    <t>24.6 </t>
  </si>
  <si>
    <t>2011/03/12 01:03:59 </t>
  </si>
  <si>
    <t>  37.939 </t>
  </si>
  <si>
    <t>  141.556 </t>
  </si>
  <si>
    <t>26.0 </t>
  </si>
  <si>
    <t>2011/03/12 00:45:10 </t>
  </si>
  <si>
    <t>  36.041 </t>
  </si>
  <si>
    <t>  141.815 </t>
  </si>
  <si>
    <t>23.7 </t>
  </si>
  <si>
    <t>2011/03/12 00:39:37 </t>
  </si>
  <si>
    <t>  37.317 </t>
  </si>
  <si>
    <t>  142.450 </t>
  </si>
  <si>
    <t>2011/03/12 00:25:08 </t>
  </si>
  <si>
    <t>  37.803 </t>
  </si>
  <si>
    <t>  141.894 </t>
  </si>
  <si>
    <t>29.8 </t>
  </si>
  <si>
    <t>2011/03/12 00:21:25 </t>
  </si>
  <si>
    <t>  36.475 </t>
  </si>
  <si>
    <t>  143.586 </t>
  </si>
  <si>
    <t>2011/03/11 23:59:21 </t>
  </si>
  <si>
    <t>  36.499 </t>
  </si>
  <si>
    <t>  141.441 </t>
  </si>
  <si>
    <t>22.6 </t>
  </si>
  <si>
    <t>2011/03/11 23:58:04 </t>
  </si>
  <si>
    <t>  38.460 </t>
  </si>
  <si>
    <t>  143.530 </t>
  </si>
  <si>
    <t>29.1 </t>
  </si>
  <si>
    <t>2011/03/11 23:53:29 </t>
  </si>
  <si>
    <t>  38.858 </t>
  </si>
  <si>
    <t>  142.452 </t>
  </si>
  <si>
    <t>2011/03/11 23:40:12 </t>
  </si>
  <si>
    <t>  37.073 </t>
  </si>
  <si>
    <t>  143.529 </t>
  </si>
  <si>
    <t>2011/03/11 23:26:51 </t>
  </si>
  <si>
    <t>  39.178 </t>
  </si>
  <si>
    <t>  142.709 </t>
  </si>
  <si>
    <t>2011/03/11 23:21:22 </t>
  </si>
  <si>
    <t>  39.161 </t>
  </si>
  <si>
    <t>  143.296 </t>
  </si>
  <si>
    <t>2011/03/11 22:54:28 </t>
  </si>
  <si>
    <t>  36.494 </t>
  </si>
  <si>
    <t>  142.267 </t>
  </si>
  <si>
    <t>2011/03/11 22:51:18 </t>
  </si>
  <si>
    <t>  37.806 </t>
  </si>
  <si>
    <t>  144.967 </t>
  </si>
  <si>
    <t>2011/03/11 22:42:59 </t>
  </si>
  <si>
    <t>  37.627 </t>
  </si>
  <si>
    <t>  143.801 </t>
  </si>
  <si>
    <t>27.4 </t>
  </si>
  <si>
    <t>2011/03/11 22:36:57 </t>
  </si>
  <si>
    <t>  37.097 </t>
  </si>
  <si>
    <t>  143.796 </t>
  </si>
  <si>
    <t>2011/03/11 21:41:58 </t>
  </si>
  <si>
    <t>  37.279 </t>
  </si>
  <si>
    <t>  142.351 </t>
  </si>
  <si>
    <t>10.1 </t>
  </si>
  <si>
    <t>2011/03/11 21:00:46 </t>
  </si>
  <si>
    <t>  39.048 </t>
  </si>
  <si>
    <t>  142.477 </t>
  </si>
  <si>
    <t>2011/03/11 20:41:24 </t>
  </si>
  <si>
    <t>  37.675 </t>
  </si>
  <si>
    <t>  143.698 </t>
  </si>
  <si>
    <t>2011/03/11 20:36:10 </t>
  </si>
  <si>
    <t>  37.838 </t>
  </si>
  <si>
    <t>  142.847 </t>
  </si>
  <si>
    <t>2011/03/11 20:34:40 </t>
  </si>
  <si>
    <t>  36.993 </t>
  </si>
  <si>
    <t>  140.985 </t>
  </si>
  <si>
    <t>2011/03/11 20:23:44 </t>
  </si>
  <si>
    <t>  35.818 </t>
  </si>
  <si>
    <t>  141.583 </t>
  </si>
  <si>
    <t> 6.3  </t>
  </si>
  <si>
    <t>2011/03/11 20:11:23 </t>
  </si>
  <si>
    <t>  39.025 </t>
  </si>
  <si>
    <t>  142.645 </t>
  </si>
  <si>
    <t>8.7 </t>
  </si>
  <si>
    <t> 6.6  </t>
  </si>
  <si>
    <t>2011/03/11 19:46:49 </t>
  </si>
  <si>
    <t>  40.472 </t>
  </si>
  <si>
    <t>  139.070 </t>
  </si>
  <si>
    <r>
      <t> </t>
    </r>
    <r>
      <rPr>
        <b/>
        <sz val="11"/>
        <color rgb="FFCC0000"/>
        <rFont val="Calibri"/>
        <family val="2"/>
        <scheme val="minor"/>
      </rPr>
      <t>NEAR THE WEST COAST OF HONSHU, JAPAN</t>
    </r>
  </si>
  <si>
    <t>2011/03/11 19:45:24 </t>
  </si>
  <si>
    <t>  37.653 </t>
  </si>
  <si>
    <t>  141.548 </t>
  </si>
  <si>
    <t>2011/03/11 19:31:56 </t>
  </si>
  <si>
    <t>  36.962 </t>
  </si>
  <si>
    <t>  138.367 </t>
  </si>
  <si>
    <t>10.3 </t>
  </si>
  <si>
    <r>
      <t> </t>
    </r>
    <r>
      <rPr>
        <b/>
        <sz val="11"/>
        <color theme="1"/>
        <rFont val="Calibri"/>
        <family val="2"/>
        <scheme val="minor"/>
      </rPr>
      <t>EASTERN HONSHU, JAPAN</t>
    </r>
  </si>
  <si>
    <t>2011/03/11 19:24:29 </t>
  </si>
  <si>
    <t>  35.770 </t>
  </si>
  <si>
    <t>  140.639 </t>
  </si>
  <si>
    <t>2011/03/11 19:02:59 </t>
  </si>
  <si>
    <t>  39.372 </t>
  </si>
  <si>
    <t>  142.900 </t>
  </si>
  <si>
    <t>2011/03/11 18:59:15 </t>
  </si>
  <si>
    <t>  37.037 </t>
  </si>
  <si>
    <t>  138.355 </t>
  </si>
  <si>
    <t>2011/03/11 18:44:06 </t>
  </si>
  <si>
    <t>  36.858 </t>
  </si>
  <si>
    <t>  141.029 </t>
  </si>
  <si>
    <t> 5.9  </t>
  </si>
  <si>
    <t>2011/03/11 18:17:06 </t>
  </si>
  <si>
    <t>  36.218 </t>
  </si>
  <si>
    <t>  141.685 </t>
  </si>
  <si>
    <t>2011/03/11 18:11:24 </t>
  </si>
  <si>
    <t>  37.118 </t>
  </si>
  <si>
    <t>  142.160 </t>
  </si>
  <si>
    <t>13.8 </t>
  </si>
  <si>
    <t>2011/03/11 17:50:01 </t>
  </si>
  <si>
    <t>  37.648 </t>
  </si>
  <si>
    <t>  144.991 </t>
  </si>
  <si>
    <t>2011/03/11 17:32:14 </t>
  </si>
  <si>
    <t>  37.137 </t>
  </si>
  <si>
    <t>  144.572 </t>
  </si>
  <si>
    <t>2011/03/11 17:30:48 </t>
  </si>
  <si>
    <t>  37.418 </t>
  </si>
  <si>
    <t>  141.099 </t>
  </si>
  <si>
    <t>2011/03/11 17:23:57 </t>
  </si>
  <si>
    <t>  36.015 </t>
  </si>
  <si>
    <t>  141.888 </t>
  </si>
  <si>
    <t>2011/03/11 17:17:00 </t>
  </si>
  <si>
    <t>  37.111 </t>
  </si>
  <si>
    <t>  144.145 </t>
  </si>
  <si>
    <t>2011/03/11 17:12:41 </t>
  </si>
  <si>
    <t>  37.564 </t>
  </si>
  <si>
    <t>  144.069 </t>
  </si>
  <si>
    <t>2011/03/11 16:55:53 </t>
  </si>
  <si>
    <t>  37.779 </t>
  </si>
  <si>
    <t>  143.171 </t>
  </si>
  <si>
    <t>2011/03/11 16:34:22 </t>
  </si>
  <si>
    <t>  39.376 </t>
  </si>
  <si>
    <t>  143.405 </t>
  </si>
  <si>
    <t>40.8 </t>
  </si>
  <si>
    <t>2011/03/11 16:20:52 </t>
  </si>
  <si>
    <t>  36.157 </t>
  </si>
  <si>
    <t>  141.877 </t>
  </si>
  <si>
    <t>2011/03/11 16:11:27 </t>
  </si>
  <si>
    <t>  39.463 </t>
  </si>
  <si>
    <t>  143.577 </t>
  </si>
  <si>
    <t>9.2 </t>
  </si>
  <si>
    <t>2011/03/11 16:04:53 </t>
  </si>
  <si>
    <t>  39.236 </t>
  </si>
  <si>
    <t>  144.320 </t>
  </si>
  <si>
    <t>2011/03/11 15:55:23 </t>
  </si>
  <si>
    <t>  36.626 </t>
  </si>
  <si>
    <t>  142.162 </t>
  </si>
  <si>
    <t>2011/03/11 15:50:59 </t>
  </si>
  <si>
    <t>  37.409 </t>
  </si>
  <si>
    <t>  142.217 </t>
  </si>
  <si>
    <t>2011/03/11 15:46:02 </t>
  </si>
  <si>
    <t>  36.022 </t>
  </si>
  <si>
    <t>  141.958 </t>
  </si>
  <si>
    <t>19.7 </t>
  </si>
  <si>
    <t>2011/03/11 15:42:05 </t>
  </si>
  <si>
    <t>  36.066 </t>
  </si>
  <si>
    <t>  141.515 </t>
  </si>
  <si>
    <t>15.8 </t>
  </si>
  <si>
    <t>2011/03/11 15:32:34 </t>
  </si>
  <si>
    <t>  37.216 </t>
  </si>
  <si>
    <t>  142.233 </t>
  </si>
  <si>
    <t>2011/03/11 15:19:38 </t>
  </si>
  <si>
    <t>  36.233 </t>
  </si>
  <si>
    <t>  141.856 </t>
  </si>
  <si>
    <t>2011/03/11 15:13:15 </t>
  </si>
  <si>
    <t>  35.997 </t>
  </si>
  <si>
    <t>  141.796 </t>
  </si>
  <si>
    <t>18.9 </t>
  </si>
  <si>
    <t>2011/03/11 15:01:39 </t>
  </si>
  <si>
    <t>  39.082 </t>
  </si>
  <si>
    <t>  142.383 </t>
  </si>
  <si>
    <t>2011/03/11 14:56:16 </t>
  </si>
  <si>
    <t>  35.979 </t>
  </si>
  <si>
    <t>  141.367 </t>
  </si>
  <si>
    <t>2011/03/11 14:54:04 </t>
  </si>
  <si>
    <t>  35.919 </t>
  </si>
  <si>
    <t>  141.819 </t>
  </si>
  <si>
    <t>2011/03/11 14:44:08 </t>
  </si>
  <si>
    <t>  36.655 </t>
  </si>
  <si>
    <t>  140.769 </t>
  </si>
  <si>
    <t>2011/03/11 14:26:31 </t>
  </si>
  <si>
    <t>  37.431 </t>
  </si>
  <si>
    <t>  142.254 </t>
  </si>
  <si>
    <t>13.2 </t>
  </si>
  <si>
    <t>2011/03/11 14:20:20 </t>
  </si>
  <si>
    <t>  37.947 </t>
  </si>
  <si>
    <t>  143.183 </t>
  </si>
  <si>
    <t>2011/03/11 14:10:39 </t>
  </si>
  <si>
    <t>  37.575 </t>
  </si>
  <si>
    <t>  141.963 </t>
  </si>
  <si>
    <t>2011/03/11 14:00:38 </t>
  </si>
  <si>
    <t>  36.151 </t>
  </si>
  <si>
    <t>  140.845 </t>
  </si>
  <si>
    <t>30.8 </t>
  </si>
  <si>
    <t>2011/03/11 13:55:28 </t>
  </si>
  <si>
    <t>  38.039 </t>
  </si>
  <si>
    <t>  142.831 </t>
  </si>
  <si>
    <t>2011/03/11 13:48:38 </t>
  </si>
  <si>
    <t>  38.426 </t>
  </si>
  <si>
    <t>  143.061 </t>
  </si>
  <si>
    <t>2011/03/11 13:43:10 </t>
  </si>
  <si>
    <t>  38.972 </t>
  </si>
  <si>
    <t>  144.209 </t>
  </si>
  <si>
    <t>2011/03/11 13:34:36 </t>
  </si>
  <si>
    <t>  36.249 </t>
  </si>
  <si>
    <t>  141.850 </t>
  </si>
  <si>
    <t>35.5 </t>
  </si>
  <si>
    <t>2011/03/11 13:31:55 </t>
  </si>
  <si>
    <t>  39.152 </t>
  </si>
  <si>
    <t>  142.837 </t>
  </si>
  <si>
    <t>2011/03/11 13:16:50 </t>
  </si>
  <si>
    <t>  36.304 </t>
  </si>
  <si>
    <t>  141.730 </t>
  </si>
  <si>
    <t>30.1 </t>
  </si>
  <si>
    <t>2011/03/11 13:15:45 </t>
  </si>
  <si>
    <t>  37.393 </t>
  </si>
  <si>
    <t>  141.882 </t>
  </si>
  <si>
    <t>2011/03/11 13:02:43 </t>
  </si>
  <si>
    <t>  36.755 </t>
  </si>
  <si>
    <t>  141.885 </t>
  </si>
  <si>
    <t>30.2 </t>
  </si>
  <si>
    <t>2011/03/11 12:59:21 </t>
  </si>
  <si>
    <t>  36.128 </t>
  </si>
  <si>
    <t>  141.768 </t>
  </si>
  <si>
    <t>2011/03/11 12:54:52 </t>
  </si>
  <si>
    <t>  38.502 </t>
  </si>
  <si>
    <t>  142.120 </t>
  </si>
  <si>
    <t>36.7 </t>
  </si>
  <si>
    <t>2011/03/11 12:49:01 </t>
  </si>
  <si>
    <t>  36.158 </t>
  </si>
  <si>
    <t>  141.711 </t>
  </si>
  <si>
    <t>2011/03/11 12:34:22 </t>
  </si>
  <si>
    <t>  36.912 </t>
  </si>
  <si>
    <t>  143.736 </t>
  </si>
  <si>
    <t>39.0 </t>
  </si>
  <si>
    <t>2011/03/11 12:33:19 </t>
  </si>
  <si>
    <t>  38.374 </t>
  </si>
  <si>
    <t>  142.590 </t>
  </si>
  <si>
    <t>2011/03/11 12:28:45 </t>
  </si>
  <si>
    <t>  36.166 </t>
  </si>
  <si>
    <t>  141.664 </t>
  </si>
  <si>
    <t>29.3 </t>
  </si>
  <si>
    <t>2011/03/11 12:24:37 </t>
  </si>
  <si>
    <t>  36.525 </t>
  </si>
  <si>
    <t>  141.707 </t>
  </si>
  <si>
    <t>27.8 </t>
  </si>
  <si>
    <t>2011/03/11 12:12:53 </t>
  </si>
  <si>
    <t>  38.052 </t>
  </si>
  <si>
    <t>  142.542 </t>
  </si>
  <si>
    <t>21.6 </t>
  </si>
  <si>
    <t>2011/03/11 12:04:16 </t>
  </si>
  <si>
    <t>  36.351 </t>
  </si>
  <si>
    <t>  142.700 </t>
  </si>
  <si>
    <t>38.4 </t>
  </si>
  <si>
    <t>2011/03/11 11:56:16 </t>
  </si>
  <si>
    <t>  36.356 </t>
  </si>
  <si>
    <t>  141.504 </t>
  </si>
  <si>
    <t>39.4 </t>
  </si>
  <si>
    <t>2011/03/11 11:54:02 </t>
  </si>
  <si>
    <t>  36.982 </t>
  </si>
  <si>
    <t>  142.535 </t>
  </si>
  <si>
    <t>45.0 </t>
  </si>
  <si>
    <t>2011/03/11 11:46:47 </t>
  </si>
  <si>
    <t>  36.034 </t>
  </si>
  <si>
    <t>  141.055 </t>
  </si>
  <si>
    <t>47.5 </t>
  </si>
  <si>
    <t>2011/03/11 11:44:28 </t>
  </si>
  <si>
    <t>  36.709 </t>
  </si>
  <si>
    <t>  142.231 </t>
  </si>
  <si>
    <t>31.0 </t>
  </si>
  <si>
    <t> 6.5  </t>
  </si>
  <si>
    <t>2011/03/11 11:36:39 </t>
  </si>
  <si>
    <t>  39.276 </t>
  </si>
  <si>
    <t>  142.521 </t>
  </si>
  <si>
    <t>11.6 </t>
  </si>
  <si>
    <t>2011/03/11 11:21:02 </t>
  </si>
  <si>
    <t>  35.759 </t>
  </si>
  <si>
    <t>  140.913 </t>
  </si>
  <si>
    <t>2011/03/11 11:16:51 </t>
  </si>
  <si>
    <t>  36.614 </t>
  </si>
  <si>
    <t>36.6 </t>
  </si>
  <si>
    <t>2011/03/11 11:13:12 </t>
  </si>
  <si>
    <t>  36.451 </t>
  </si>
  <si>
    <t>  141.789 </t>
  </si>
  <si>
    <t>18.2 </t>
  </si>
  <si>
    <t>2011/03/11 11:10:58 </t>
  </si>
  <si>
    <t>  35.534 </t>
  </si>
  <si>
    <t>2011/03/11 11:00:51 </t>
  </si>
  <si>
    <t>  37.813 </t>
  </si>
  <si>
    <t>  141.481 </t>
  </si>
  <si>
    <t>28.7 </t>
  </si>
  <si>
    <t>2011/03/11 10:58:06 </t>
  </si>
  <si>
    <t>  39.060 </t>
  </si>
  <si>
    <t>  142.213 </t>
  </si>
  <si>
    <t>30.3 </t>
  </si>
  <si>
    <t>2011/03/11 10:52:08 </t>
  </si>
  <si>
    <t>  38.534 </t>
  </si>
  <si>
    <t>  143.346 </t>
  </si>
  <si>
    <t>2011/03/11 10:45:46 </t>
  </si>
  <si>
    <t>  38.466 </t>
  </si>
  <si>
    <t>41.1 </t>
  </si>
  <si>
    <t>2011/03/11 10:35:36 </t>
  </si>
  <si>
    <t>  37.044 </t>
  </si>
  <si>
    <t>  141.298 </t>
  </si>
  <si>
    <t>2011/03/11 10:28:44 </t>
  </si>
  <si>
    <t>  39.447 </t>
  </si>
  <si>
    <t>  143.531 </t>
  </si>
  <si>
    <t>2011/03/11 10:20:27 </t>
  </si>
  <si>
    <t>  36.966 </t>
  </si>
  <si>
    <t>  142.289 </t>
  </si>
  <si>
    <t>21.7 </t>
  </si>
  <si>
    <t>2011/03/11 10:10:35 </t>
  </si>
  <si>
    <t>  39.248 </t>
  </si>
  <si>
    <t>  142.779 </t>
  </si>
  <si>
    <t>28.9 </t>
  </si>
  <si>
    <t>2011/03/11 09:59:57 </t>
  </si>
  <si>
    <t>  36.703 </t>
  </si>
  <si>
    <t>  142.207 </t>
  </si>
  <si>
    <t>41.6 </t>
  </si>
  <si>
    <t>2011/03/11 09:47:02 </t>
  </si>
  <si>
    <t>  39.685 </t>
  </si>
  <si>
    <t>  142.938 </t>
  </si>
  <si>
    <t>2011/03/11 09:42:22 </t>
  </si>
  <si>
    <t>  39.438 </t>
  </si>
  <si>
    <t>  142.749 </t>
  </si>
  <si>
    <t>2011/03/11 09:37:08 </t>
  </si>
  <si>
    <t>  35.877 </t>
  </si>
  <si>
    <t>  141.585 </t>
  </si>
  <si>
    <t>2011/03/11 09:09:15 </t>
  </si>
  <si>
    <t>  37.717 </t>
  </si>
  <si>
    <t>  143.267 </t>
  </si>
  <si>
    <t>36.2 </t>
  </si>
  <si>
    <t>2011/03/11 09:04:10 </t>
  </si>
  <si>
    <t>  37.299 </t>
  </si>
  <si>
    <t>  142.655 </t>
  </si>
  <si>
    <t>30.5 </t>
  </si>
  <si>
    <t>2011/03/11 09:00:20 </t>
  </si>
  <si>
    <t>  37.056 </t>
  </si>
  <si>
    <t>  141.966 </t>
  </si>
  <si>
    <t>20.0 </t>
  </si>
  <si>
    <t>2011/03/11 08:52:26 </t>
  </si>
  <si>
    <t>  36.763 </t>
  </si>
  <si>
    <t>  141.910 </t>
  </si>
  <si>
    <t>35.8 </t>
  </si>
  <si>
    <t>2011/03/11 08:46:48 </t>
  </si>
  <si>
    <t>  37.421 </t>
  </si>
  <si>
    <t>  142.453 </t>
  </si>
  <si>
    <t>37.3 </t>
  </si>
  <si>
    <t>2011/03/11 08:40:56 </t>
  </si>
  <si>
    <t>  37.465 </t>
  </si>
  <si>
    <t>  141.122 </t>
  </si>
  <si>
    <t>38.6 </t>
  </si>
  <si>
    <t>2011/03/11 08:31:08 </t>
  </si>
  <si>
    <t>  37.428 </t>
  </si>
  <si>
    <t>  141.200 </t>
  </si>
  <si>
    <t>2011/03/11 08:19:24 </t>
  </si>
  <si>
    <t>  36.200 </t>
  </si>
  <si>
    <t>  142.000 </t>
  </si>
  <si>
    <t>19.9 </t>
  </si>
  <si>
    <t>2011/03/11 08:15:41 </t>
  </si>
  <si>
    <t>  37.034 </t>
  </si>
  <si>
    <t>  144.612 </t>
  </si>
  <si>
    <t>2011/03/11 08:12:05 </t>
  </si>
  <si>
    <t>  36.606 </t>
  </si>
  <si>
    <t>  141.557 </t>
  </si>
  <si>
    <t>19.8 </t>
  </si>
  <si>
    <t>2011/03/11 08:10:31 </t>
  </si>
  <si>
    <t>  36.394 </t>
  </si>
  <si>
    <t>  140.631 </t>
  </si>
  <si>
    <t>30.4 </t>
  </si>
  <si>
    <t>2011/03/11 08:01:59 </t>
  </si>
  <si>
    <t>  37.071 </t>
  </si>
  <si>
    <t>  142.734 </t>
  </si>
  <si>
    <t>2011/03/11 07:56:16 </t>
  </si>
  <si>
    <t>  37.130 </t>
  </si>
  <si>
    <t>  142.305 </t>
  </si>
  <si>
    <t>34.0 </t>
  </si>
  <si>
    <t>2011/03/11 07:54:45 </t>
  </si>
  <si>
    <t>  37.742 </t>
  </si>
  <si>
    <t>  141.565 </t>
  </si>
  <si>
    <t>45.3 </t>
  </si>
  <si>
    <t>2011/03/11 07:42:55 </t>
  </si>
  <si>
    <t>  36.406 </t>
  </si>
  <si>
    <t>  141.919 </t>
  </si>
  <si>
    <t>2011/03/11 07:38:27 </t>
  </si>
  <si>
    <t>  39.250 </t>
  </si>
  <si>
    <t>2011/03/11 07:28:12 </t>
  </si>
  <si>
    <t>  36.802 </t>
  </si>
  <si>
    <t>  141.911 </t>
  </si>
  <si>
    <t>24.0 </t>
  </si>
  <si>
    <t>2011/03/11 07:25:33 </t>
  </si>
  <si>
    <t>  37.916 </t>
  </si>
  <si>
    <t>  144.621 </t>
  </si>
  <si>
    <t>15.0 </t>
  </si>
  <si>
    <t>2011/03/11 07:14:59 </t>
  </si>
  <si>
    <t>  36.648 </t>
  </si>
  <si>
    <t>  141.811 </t>
  </si>
  <si>
    <t>2011/03/11 07:13:47 </t>
  </si>
  <si>
    <t>  36.051 </t>
  </si>
  <si>
    <t>  142.347 </t>
  </si>
  <si>
    <t>2011/03/11 07:11:00 </t>
  </si>
  <si>
    <t>  37.899 </t>
  </si>
  <si>
    <t>30.0 </t>
  </si>
  <si>
    <t>2011/03/11 06:57:15 </t>
  </si>
  <si>
    <t>  35.758 </t>
  </si>
  <si>
    <t>  140.992 </t>
  </si>
  <si>
    <t>2011/03/11 06:48:47 </t>
  </si>
  <si>
    <t>  37.993 </t>
  </si>
  <si>
    <t>  142.764 </t>
  </si>
  <si>
    <t>22.3 </t>
  </si>
  <si>
    <t> 7.1  </t>
  </si>
  <si>
    <t>2011/03/11 06:25:51 </t>
  </si>
  <si>
    <t>  38.106 </t>
  </si>
  <si>
    <t>  144.553 </t>
  </si>
  <si>
    <t>2011/03/11 06:15:40 </t>
  </si>
  <si>
    <t>  36.186 </t>
  </si>
  <si>
    <t>  141.192 </t>
  </si>
  <si>
    <t>35.0 </t>
  </si>
  <si>
    <t>2011/03/11 06:07:22 </t>
  </si>
  <si>
    <t>  36.401 </t>
  </si>
  <si>
    <t>  141.862 </t>
  </si>
  <si>
    <t>2011/03/11 06:06:11 </t>
  </si>
  <si>
    <t>  142.316 </t>
  </si>
  <si>
    <t> 8.9  </t>
  </si>
  <si>
    <t>2011/03/11 05:46:24 </t>
  </si>
  <si>
    <t>  38.322 </t>
  </si>
  <si>
    <t>  142.369 </t>
  </si>
  <si>
    <t>2011/03/11 00:14:51 </t>
  </si>
  <si>
    <t> -54.369 </t>
  </si>
  <si>
    <t> -116.808 </t>
  </si>
  <si>
    <r>
      <t> </t>
    </r>
    <r>
      <rPr>
        <b/>
        <sz val="11"/>
        <color theme="1"/>
        <rFont val="Calibri"/>
        <family val="2"/>
        <scheme val="minor"/>
      </rPr>
      <t>SOUTHERN EAST PACIFIC RISE</t>
    </r>
  </si>
  <si>
    <t>2011/03/10 19:06:11 </t>
  </si>
  <si>
    <t>  13.745 </t>
  </si>
  <si>
    <t>  120.725 </t>
  </si>
  <si>
    <t>127.0 </t>
  </si>
  <si>
    <r>
      <t> </t>
    </r>
    <r>
      <rPr>
        <b/>
        <sz val="11"/>
        <color theme="1"/>
        <rFont val="Calibri"/>
        <family val="2"/>
        <scheme val="minor"/>
      </rPr>
      <t>MINDORO, PHILIPPINES</t>
    </r>
  </si>
  <si>
    <t>2011/03/10 17:08:37 </t>
  </si>
  <si>
    <t>  -6.862 </t>
  </si>
  <si>
    <t>  116.765 </t>
  </si>
  <si>
    <t>508.1 </t>
  </si>
  <si>
    <r>
      <t> </t>
    </r>
    <r>
      <rPr>
        <b/>
        <sz val="11"/>
        <color rgb="FFCC0000"/>
        <rFont val="Calibri"/>
        <family val="2"/>
        <scheme val="minor"/>
      </rPr>
      <t>BALI SEA</t>
    </r>
  </si>
  <si>
    <t>2011/03/10 16:54:45 </t>
  </si>
  <si>
    <t>  38.053 </t>
  </si>
  <si>
    <t>  143.253 </t>
  </si>
  <si>
    <t>4.7 </t>
  </si>
  <si>
    <t>2011/03/10 11:21:08 </t>
  </si>
  <si>
    <t>  38.611 </t>
  </si>
  <si>
    <t>  143.049 </t>
  </si>
  <si>
    <t>2011/03/10 09:02:22 </t>
  </si>
  <si>
    <t>  38.652 </t>
  </si>
  <si>
    <t>  143.146 </t>
  </si>
  <si>
    <t>21.9 </t>
  </si>
  <si>
    <t>2011/03/10 08:08:21 </t>
  </si>
  <si>
    <t>  38.630 </t>
  </si>
  <si>
    <t>  143.304 </t>
  </si>
  <si>
    <t>17.2 </t>
  </si>
  <si>
    <t>2011/03/10 04:58:18 </t>
  </si>
  <si>
    <t>  24.710 </t>
  </si>
  <si>
    <t>  97.994 </t>
  </si>
  <si>
    <r>
      <t> </t>
    </r>
    <r>
      <rPr>
        <b/>
        <sz val="11"/>
        <color theme="1"/>
        <rFont val="Calibri"/>
        <family val="2"/>
        <scheme val="minor"/>
      </rPr>
      <t>MYANMAR-CHINA BORDER REGION</t>
    </r>
  </si>
  <si>
    <t>2011/03/10 01:20:24 </t>
  </si>
  <si>
    <t>  38.408 </t>
  </si>
  <si>
    <t>  143.033 </t>
  </si>
  <si>
    <t>2011/03/09 23:37:01 </t>
  </si>
  <si>
    <t>  38.438 </t>
  </si>
  <si>
    <t>  143.185 </t>
  </si>
  <si>
    <t>32.8 </t>
  </si>
  <si>
    <t>2011/03/09 21:24:52 </t>
  </si>
  <si>
    <t>  -6.022 </t>
  </si>
  <si>
    <t>  149.659 </t>
  </si>
  <si>
    <t>29.0 </t>
  </si>
  <si>
    <r>
      <t> </t>
    </r>
    <r>
      <rPr>
        <b/>
        <sz val="11"/>
        <color rgb="FFCC0000"/>
        <rFont val="Calibri"/>
        <family val="2"/>
        <scheme val="minor"/>
      </rPr>
      <t>NEW BRITAIN REGION, PAPUA NEW GUINEA</t>
    </r>
  </si>
  <si>
    <t>2011/03/09 21:22:18 </t>
  </si>
  <si>
    <t>  38.385 </t>
  </si>
  <si>
    <t>  142.642 </t>
  </si>
  <si>
    <t>23.0 </t>
  </si>
  <si>
    <t>2011/03/09 18:44:35 </t>
  </si>
  <si>
    <t>  143.199 </t>
  </si>
  <si>
    <t>2011/03/09 18:16:15 </t>
  </si>
  <si>
    <t>  38.378 </t>
  </si>
  <si>
    <t>  142.506 </t>
  </si>
  <si>
    <t>22.0 </t>
  </si>
  <si>
    <t>2011/03/09 13:57:28 </t>
  </si>
  <si>
    <t>  8.631 </t>
  </si>
  <si>
    <t>  92.395 </t>
  </si>
  <si>
    <t>23.2 </t>
  </si>
  <si>
    <r>
      <t> </t>
    </r>
    <r>
      <rPr>
        <b/>
        <sz val="11"/>
        <color theme="1"/>
        <rFont val="Calibri"/>
        <family val="2"/>
        <scheme val="minor"/>
      </rPr>
      <t>NICOBAR ISLANDS, INDIA REGION</t>
    </r>
  </si>
  <si>
    <t>2011/03/09 13:51:42 </t>
  </si>
  <si>
    <t> -20.216 </t>
  </si>
  <si>
    <t> -174.350 </t>
  </si>
  <si>
    <t>132.5 </t>
  </si>
  <si>
    <t>2011/03/09 13:24:08 </t>
  </si>
  <si>
    <t> -27.462 </t>
  </si>
  <si>
    <t>  -68.853 </t>
  </si>
  <si>
    <t>108.0 </t>
  </si>
  <si>
    <r>
      <t> </t>
    </r>
    <r>
      <rPr>
        <b/>
        <sz val="11"/>
        <color theme="1"/>
        <rFont val="Calibri"/>
        <family val="2"/>
        <scheme val="minor"/>
      </rPr>
      <t>CATAMARCA, ARGENTINA</t>
    </r>
  </si>
  <si>
    <t>2011/03/09 11:27:52 </t>
  </si>
  <si>
    <t>  38.529 </t>
  </si>
  <si>
    <t>  143.040 </t>
  </si>
  <si>
    <t>28.2 </t>
  </si>
  <si>
    <t>2011/03/09 08:02:36 </t>
  </si>
  <si>
    <t>  38.606 </t>
  </si>
  <si>
    <t>  143.103 </t>
  </si>
  <si>
    <t>15.4 </t>
  </si>
  <si>
    <t>2011/03/09 07:56:28 </t>
  </si>
  <si>
    <t>  38.849 </t>
  </si>
  <si>
    <t>  142.929 </t>
  </si>
  <si>
    <t>10.7 </t>
  </si>
  <si>
    <t>2011/03/09 07:13:48 </t>
  </si>
  <si>
    <t>  38.246 </t>
  </si>
  <si>
    <t>  143.108 </t>
  </si>
  <si>
    <t>9.9 </t>
  </si>
  <si>
    <t>2011/03/09 06:25:12 </t>
  </si>
  <si>
    <t>  38.299 </t>
  </si>
  <si>
    <t>  143.067 </t>
  </si>
  <si>
    <t>10.8 </t>
  </si>
  <si>
    <t>2011/03/09 04:45:54 </t>
  </si>
  <si>
    <t>  38.543 </t>
  </si>
  <si>
    <t>  142.740 </t>
  </si>
  <si>
    <t>27.0 </t>
  </si>
  <si>
    <t>2011/03/09 04:37:04 </t>
  </si>
  <si>
    <t>  38.666 </t>
  </si>
  <si>
    <t>  142.991 </t>
  </si>
  <si>
    <t>2011/03/09 04:32:10 </t>
  </si>
  <si>
    <t>  38.727 </t>
  </si>
  <si>
    <t>  143.001 </t>
  </si>
  <si>
    <t>32.1 </t>
  </si>
  <si>
    <t>2011/03/09 04:05:54 </t>
  </si>
  <si>
    <t>  38.870 </t>
  </si>
  <si>
    <t>  142.420 </t>
  </si>
  <si>
    <t>2011/03/09 03:19:00 </t>
  </si>
  <si>
    <t>  38.795 </t>
  </si>
  <si>
    <t>  142.962 </t>
  </si>
  <si>
    <t>2011/03/09 03:08:36 </t>
  </si>
  <si>
    <t>  38.339 </t>
  </si>
  <si>
    <t>  143.097 </t>
  </si>
  <si>
    <t>2011/03/09 02:57:17 </t>
  </si>
  <si>
    <t>  38.402 </t>
  </si>
  <si>
    <t>  142.825 </t>
  </si>
  <si>
    <t>17.5 </t>
  </si>
  <si>
    <t> 7.2  </t>
  </si>
  <si>
    <t>2011/03/09 02:45:20 </t>
  </si>
  <si>
    <t>  38.424 </t>
  </si>
  <si>
    <t>  142.836 </t>
  </si>
  <si>
    <t>32.0 </t>
  </si>
  <si>
    <t>2011/03/08 02:10:42 </t>
  </si>
  <si>
    <t> -30.349 </t>
  </si>
  <si>
    <t> -178.038 </t>
  </si>
  <si>
    <r>
      <t> </t>
    </r>
    <r>
      <rPr>
        <b/>
        <sz val="11"/>
        <color theme="1"/>
        <rFont val="Calibri"/>
        <family val="2"/>
        <scheme val="minor"/>
      </rPr>
      <t>KERMADEC ISLANDS, NEW ZEALAND</t>
    </r>
  </si>
  <si>
    <t>2011/03/08 01:26:59 </t>
  </si>
  <si>
    <t>  44.246 </t>
  </si>
  <si>
    <t> -129.391 </t>
  </si>
  <si>
    <t>17.8 </t>
  </si>
  <si>
    <r>
      <t> </t>
    </r>
    <r>
      <rPr>
        <b/>
        <sz val="11"/>
        <color theme="1"/>
        <rFont val="Calibri"/>
        <family val="2"/>
        <scheme val="minor"/>
      </rPr>
      <t>OFF THE COAST OF OREGON</t>
    </r>
  </si>
  <si>
    <t>2011/03/07 23:35:39 </t>
  </si>
  <si>
    <t> -55.941 </t>
  </si>
  <si>
    <t>  -27.881 </t>
  </si>
  <si>
    <t>96.7 </t>
  </si>
  <si>
    <r>
      <t> </t>
    </r>
    <r>
      <rPr>
        <b/>
        <sz val="11"/>
        <color theme="1"/>
        <rFont val="Calibri"/>
        <family val="2"/>
        <scheme val="minor"/>
      </rPr>
      <t>SOUTH SANDWICH ISLANDS REGION</t>
    </r>
  </si>
  <si>
    <t>2011/03/07 10:13:08 </t>
  </si>
  <si>
    <t>  29.096 </t>
  </si>
  <si>
    <t>  129.383 </t>
  </si>
  <si>
    <t>46.2 </t>
  </si>
  <si>
    <r>
      <t> </t>
    </r>
    <r>
      <rPr>
        <b/>
        <sz val="11"/>
        <color theme="1"/>
        <rFont val="Calibri"/>
        <family val="2"/>
        <scheme val="minor"/>
      </rPr>
      <t>RYUKYU ISLANDS, JAPAN</t>
    </r>
  </si>
  <si>
    <t>2011/03/07 00:09:39 </t>
  </si>
  <si>
    <t> -10.334 </t>
  </si>
  <si>
    <t>  160.739 </t>
  </si>
  <si>
    <t>37.9 </t>
  </si>
  <si>
    <r>
      <t> </t>
    </r>
    <r>
      <rPr>
        <b/>
        <sz val="11"/>
        <color rgb="FFCC0000"/>
        <rFont val="Calibri"/>
        <family val="2"/>
        <scheme val="minor"/>
      </rPr>
      <t>SOLOMON ISLANDS</t>
    </r>
  </si>
  <si>
    <t>2011/03/06 23:45:00 </t>
  </si>
  <si>
    <t> -30.983 </t>
  </si>
  <si>
    <t> -178.691 </t>
  </si>
  <si>
    <t>101.7 </t>
  </si>
  <si>
    <t>2011/03/06 14:32:36 </t>
  </si>
  <si>
    <t> -56.387 </t>
  </si>
  <si>
    <t>  -27.019 </t>
  </si>
  <si>
    <t>84.2 </t>
  </si>
  <si>
    <r>
      <t> </t>
    </r>
    <r>
      <rPr>
        <b/>
        <sz val="11"/>
        <color rgb="FFCC0000"/>
        <rFont val="Calibri"/>
        <family val="2"/>
        <scheme val="minor"/>
      </rPr>
      <t>SOUTH SANDWICH ISLANDS REGION</t>
    </r>
  </si>
  <si>
    <t>2011/03/06 12:31:58 </t>
  </si>
  <si>
    <t> -18.115 </t>
  </si>
  <si>
    <t>  -69.391 </t>
  </si>
  <si>
    <t>101.3 </t>
  </si>
  <si>
    <r>
      <t> </t>
    </r>
    <r>
      <rPr>
        <b/>
        <sz val="11"/>
        <color rgb="FFCC0000"/>
        <rFont val="Calibri"/>
        <family val="2"/>
        <scheme val="minor"/>
      </rPr>
      <t>TARAPACA, CHILE</t>
    </r>
  </si>
  <si>
    <t>2011/03/06 10:52:52 </t>
  </si>
  <si>
    <t>  26.897 </t>
  </si>
  <si>
    <t>  143.610 </t>
  </si>
  <si>
    <r>
      <t> </t>
    </r>
    <r>
      <rPr>
        <b/>
        <sz val="11"/>
        <color theme="1"/>
        <rFont val="Calibri"/>
        <family val="2"/>
        <scheme val="minor"/>
      </rPr>
      <t>BONIN ISLANDS, JAPAN REGION</t>
    </r>
  </si>
  <si>
    <t>2011/03/06 01:44:07 </t>
  </si>
  <si>
    <t> -23.054 </t>
  </si>
  <si>
    <t>  170.448 </t>
  </si>
  <si>
    <t>35.3 </t>
  </si>
  <si>
    <r>
      <t> </t>
    </r>
    <r>
      <rPr>
        <b/>
        <sz val="11"/>
        <color theme="1"/>
        <rFont val="Calibri"/>
        <family val="2"/>
        <scheme val="minor"/>
      </rPr>
      <t>SOUTHEAST OF THE LOYALTY ISLANDS</t>
    </r>
  </si>
  <si>
    <t>2011/03/05 20:42:55 </t>
  </si>
  <si>
    <t>  28.295 </t>
  </si>
  <si>
    <t>  57.121 </t>
  </si>
  <si>
    <t>59.7 </t>
  </si>
  <si>
    <r>
      <t> </t>
    </r>
    <r>
      <rPr>
        <b/>
        <sz val="11"/>
        <color theme="1"/>
        <rFont val="Calibri"/>
        <family val="2"/>
        <scheme val="minor"/>
      </rPr>
      <t>SOUTHERN IRAN</t>
    </r>
  </si>
  <si>
    <t>Map</t>
  </si>
  <si>
    <t>Mag</t>
  </si>
  <si>
    <t>UTC</t>
  </si>
  <si>
    <t>Lat</t>
  </si>
  <si>
    <t>Lon</t>
  </si>
  <si>
    <t>Depth</t>
  </si>
  <si>
    <t>Region</t>
  </si>
  <si>
    <t>Honshu?</t>
  </si>
  <si>
    <t>Column Labels</t>
  </si>
  <si>
    <t>Grand Total</t>
  </si>
  <si>
    <t>Day</t>
  </si>
  <si>
    <t>2011/03/12</t>
  </si>
  <si>
    <t>2011/03/11</t>
  </si>
  <si>
    <t>2011/03/10</t>
  </si>
  <si>
    <t>2011/03/09</t>
  </si>
  <si>
    <t>2011/03/08</t>
  </si>
  <si>
    <t>2011/03/07</t>
  </si>
  <si>
    <t>2011/03/06</t>
  </si>
  <si>
    <t>2011/03/05</t>
  </si>
  <si>
    <t>Row Labels</t>
  </si>
  <si>
    <t>http://www.iris.edu/seismon/</t>
  </si>
  <si>
    <t>DATE</t>
  </si>
  <si>
    <t>DEPTH km</t>
  </si>
  <si>
    <t>REGION</t>
  </si>
  <si>
    <t>OFF EAST COAST OF HONSHU, JAPAN</t>
  </si>
  <si>
    <t>NEAR EAST COAST OF HONSHU, JAPAN</t>
  </si>
  <si>
    <t>GULF OF CALIFORNIA</t>
  </si>
  <si>
    <t>OFF COAST OF JALISCO, MEXICO</t>
  </si>
  <si>
    <t>NEW IRELAND REGION, P.N.G.</t>
  </si>
  <si>
    <t>BANDA SEA</t>
  </si>
  <si>
    <t>FIJI ISLANDS REGION</t>
  </si>
  <si>
    <t>NEAR NORTH COAST OF IRIAN JAYA</t>
  </si>
  <si>
    <t>TONGA ISLANDS</t>
  </si>
  <si>
    <t>EASTERN HONSHU, JAPAN</t>
  </si>
  <si>
    <t>NEAR WEST COAST OF HONSHU, JAPAN</t>
  </si>
  <si>
    <t>NEAR COAST OF NICARAGUA</t>
  </si>
  <si>
    <t>HAWAII</t>
  </si>
  <si>
    <t>NEAR S. COAST OF HONSHU, JAPAN</t>
  </si>
  <si>
    <t>KURIL ISLANDS</t>
  </si>
  <si>
    <t>REVILLA GIGEDO ISLANDS REGION</t>
  </si>
  <si>
    <t>SOUTHERN EAST PACIFIC RISE</t>
  </si>
  <si>
    <t>MINDORO, PHILIPPINE ISLANDS</t>
  </si>
  <si>
    <t>BALI SEA</t>
  </si>
  <si>
    <t>MID-INDIAN RIDGE</t>
  </si>
  <si>
    <t>GUATEMALA</t>
  </si>
  <si>
    <t>NEW BRITAIN REGION, P.N.G.</t>
  </si>
  <si>
    <t>SOUTH ISLAND, NEW ZEALAND</t>
  </si>
  <si>
    <t>MYANMAR-CHINA BORDER REGION</t>
  </si>
  <si>
    <t>PANAMA-COSTA RICA BORDER REGION</t>
  </si>
  <si>
    <t>LUZON, PHILIPPINE ISLANDS</t>
  </si>
  <si>
    <t>NICOBAR ISLANDS, INDIA</t>
  </si>
  <si>
    <t>CHILE-ARGENTINA BORDER REGION</t>
  </si>
  <si>
    <t>OFF EAST COAST OF KAMCHATKA</t>
  </si>
  <si>
    <t>VANUATU ISLANDS REGION</t>
  </si>
  <si>
    <t>IRIAN JAYA, INDONESIA</t>
  </si>
  <si>
    <t>MYANMAR</t>
  </si>
  <si>
    <t>NEAR COAST OF CHIAPAS, MEXICO</t>
  </si>
  <si>
    <t>OFF COAST OF OREGON</t>
  </si>
  <si>
    <t>KERMADEC ISLANDS, NEW ZEALAND</t>
  </si>
  <si>
    <t>SOUTH SANDWICH ISLANDS REGION</t>
  </si>
  <si>
    <t>VANUATU ISLANDS</t>
  </si>
  <si>
    <t>SOUTHERN SUMATERA, INDONESIA</t>
  </si>
  <si>
    <t>RYUKYU ISLANDS</t>
  </si>
  <si>
    <t>TALAUD ISLANDS, INDONESIA</t>
  </si>
  <si>
    <t>SOLOMON ISLANDS</t>
  </si>
  <si>
    <t>GREENLAND SEA</t>
  </si>
  <si>
    <t>SAKHALIN ISLAND</t>
  </si>
  <si>
    <t>OFF COAST OF NORTHERN CALIFORNIA</t>
  </si>
  <si>
    <t>NORTHERN CHILE</t>
  </si>
  <si>
    <t>BONIN ISLANDS REGION</t>
  </si>
  <si>
    <t>AFGHANISTAN-TAJIKISTAN BORD REG.</t>
  </si>
  <si>
    <t>SUMBA REGION, INDONESIA</t>
  </si>
  <si>
    <t>NEAR EAST COAST OF KAMCHATKA</t>
  </si>
  <si>
    <t>TURKEY</t>
  </si>
  <si>
    <t>JAN MAYEN ISLAND REGION</t>
  </si>
  <si>
    <t>CRETE</t>
  </si>
  <si>
    <t>LOYALTY ISLANDS REGION</t>
  </si>
  <si>
    <t>MYANMAR-INDIA BORDER REGION</t>
  </si>
  <si>
    <t>SOUTHERN IRAN</t>
  </si>
  <si>
    <t>XIZANG</t>
  </si>
  <si>
    <t>NORTHERN IRAN</t>
  </si>
  <si>
    <t>CHILE-BOLIVIA BORDER REGION</t>
  </si>
  <si>
    <t>POLAND</t>
  </si>
  <si>
    <t>SOUTHWEST OF SUMATERA, INDONESIA</t>
  </si>
  <si>
    <t>NEAR COAST OF CENTRAL CHILE</t>
  </si>
  <si>
    <t>SOUTH OF FIJI ISLANDS</t>
  </si>
  <si>
    <t>NORTHERN XINJIANG, CHINA</t>
  </si>
  <si>
    <t>AUCKLAND ISLANDS REGION</t>
  </si>
  <si>
    <t>NORTH OF SEVERNAYA ZEMLYA</t>
  </si>
  <si>
    <t>MINDANAO, PHILIPPINE ISLANDS</t>
  </si>
  <si>
    <t>NORTH ISLAND, NEW ZEALAND</t>
  </si>
  <si>
    <t>COSTA RICA</t>
  </si>
  <si>
    <t>VANCOUVER ISLAND REGION</t>
  </si>
  <si>
    <t>NEAR NORTH COAST OF COLOMBIA</t>
  </si>
  <si>
    <t>HINDU KUSH REGION, AFGHANISTAN</t>
  </si>
  <si>
    <t>SOUTHERN XINJIANG, CHINA</t>
  </si>
  <si>
    <t>MEXICO-GUATEMALA BORDER REGION</t>
  </si>
  <si>
    <t>SOUTHWESTERN RYUKYU ISLANDS</t>
  </si>
  <si>
    <t>EL SALVADOR</t>
  </si>
  <si>
    <t>ALASKA PENINSULA</t>
  </si>
  <si>
    <t>KODIAK ISLAND REGION</t>
  </si>
  <si>
    <t>OFF COAST OF CENTRAL AMERICA</t>
  </si>
  <si>
    <t>SOUTH OF MARIANA ISLANDS</t>
  </si>
  <si>
    <t>RAT ISLANDS, ALEUTIAN ISLANDS</t>
  </si>
  <si>
    <t>ANDREANOF ISLANDS, ALEUTIAN IS.</t>
  </si>
  <si>
    <t>ASCENSION ISLAND REGION</t>
  </si>
  <si>
    <t>NORTHERN CALIFORNIA</t>
  </si>
  <si>
    <t>EASTER ISLAND REGION</t>
  </si>
  <si>
    <t>NORTHERN SUMATERA, INDONESIA</t>
  </si>
  <si>
    <t>SOUTH OF ALASKA</t>
  </si>
  <si>
    <t>EASTERN CAUCASUS</t>
  </si>
  <si>
    <t>ARKANSAS</t>
  </si>
  <si>
    <t>SOUTH OF HONSHU, JAPAN</t>
  </si>
  <si>
    <t>KYUSHU, JAPAN</t>
  </si>
  <si>
    <t>JUJUY PROVINCE, ARGENTINA</t>
  </si>
  <si>
    <t>SAN JUAN PROVINCE, ARGENTINA</t>
  </si>
  <si>
    <t>WEST OF BONIN ISLANDS</t>
  </si>
  <si>
    <t>CENTRAL MID-ATLANTIC RIDGE</t>
  </si>
  <si>
    <t>CENTRAL EAST PACIFIC RISE</t>
  </si>
  <si>
    <t>SOUTHERN YUKON TERRITORY, CANADA</t>
  </si>
  <si>
    <t>JAWA, INDONESIA</t>
  </si>
  <si>
    <t>SANTA CRUZ ISLANDS REGION</t>
  </si>
  <si>
    <t>LOYALTY ISLANDS</t>
  </si>
  <si>
    <t>CHIAPAS, MEXICO</t>
  </si>
  <si>
    <t>NEW GUINEA, PAPUA NEW GUINEA</t>
  </si>
  <si>
    <t>MINAHASSA PENINSULA, SULAWESI</t>
  </si>
  <si>
    <t>LAOS</t>
  </si>
  <si>
    <t>GANSU, CHINA</t>
  </si>
  <si>
    <t>TONGA ISLANDS REGION</t>
  </si>
  <si>
    <t>VOLCANO ISLANDS REGION</t>
  </si>
  <si>
    <t>SERAM, INDONESIA</t>
  </si>
  <si>
    <t>NORTHERN TERRITORY, AUSTRALIA</t>
  </si>
  <si>
    <t>NEAR COAST OF GUATEMALA</t>
  </si>
  <si>
    <t>SANTIAGO DEL ESTERO PROV., ARG.</t>
  </si>
  <si>
    <t>NEAR S. COAST OF WESTERN HONSHU</t>
  </si>
  <si>
    <t>SOUTHERN CHILE</t>
  </si>
  <si>
    <t>CATAMARCA PROVINCE, ARGENTINA</t>
  </si>
  <si>
    <t>CALIF.-BAJA CALIF. BORDER REGION</t>
  </si>
  <si>
    <t>FLORES SEA</t>
  </si>
  <si>
    <t>IONIAN SEA</t>
  </si>
  <si>
    <t>NORTHERN MOLUCCA SEA</t>
  </si>
  <si>
    <t>EASTERN GULF OF ADEN</t>
  </si>
  <si>
    <t>MARIANA ISLANDS</t>
  </si>
  <si>
    <t>NEAR COAST OF PERU</t>
  </si>
  <si>
    <t>EAST OF KURIL ISLANDS</t>
  </si>
  <si>
    <t>OFF COAST OF CENTRAL CHILE</t>
  </si>
  <si>
    <t>BURU, INDONESIA</t>
  </si>
  <si>
    <t>CERAM SEA</t>
  </si>
  <si>
    <t>ECUADOR</t>
  </si>
  <si>
    <t>SULAWESI, INDONESIA</t>
  </si>
  <si>
    <t>ANDAMAN ISLANDS, INDIA</t>
  </si>
  <si>
    <t>NORTH OF ASCENSION ISLAND</t>
  </si>
  <si>
    <t>FOX ISLANDS, ALEUTIAN ISLANDS</t>
  </si>
  <si>
    <t>TAIWAN REGION</t>
  </si>
  <si>
    <t>GERMANY</t>
  </si>
  <si>
    <t>SOUTH OF JAWA, INDONESIA</t>
  </si>
  <si>
    <t>MOROCCO</t>
  </si>
  <si>
    <t>MENDOZA PROVINCE, ARGENTINA</t>
  </si>
  <si>
    <t>MONA PASSAGE</t>
  </si>
  <si>
    <t>TAJIKISTAN-XINJIANG BORDER REG.</t>
  </si>
  <si>
    <t>NEPAL</t>
  </si>
  <si>
    <t>YUNNAN, CHINA</t>
  </si>
  <si>
    <t>KERMADEC ISLANDS REGION</t>
  </si>
  <si>
    <t>YELLOWSTONE REGION, WYOMING</t>
  </si>
  <si>
    <t>GREECE</t>
  </si>
  <si>
    <t>SOUTHERN GREECE</t>
  </si>
  <si>
    <t>LEEWARD ISLANDS</t>
  </si>
  <si>
    <t>NEAR COAST OF OAXACA, MEXICO</t>
  </si>
  <si>
    <t>EASTERN NEW GUINEA REG., P.N.G.</t>
  </si>
  <si>
    <t>MARIANA ISLANDS REGION</t>
  </si>
  <si>
    <t>NORTH PACIFIC OCEAN</t>
  </si>
  <si>
    <t>CELEBES SEA</t>
  </si>
  <si>
    <t>646 earthquakes displayed.</t>
  </si>
  <si>
    <t xml:space="preserve">Earthquake data courtesy of  </t>
  </si>
  <si>
    <t>2011/02/10</t>
  </si>
  <si>
    <t>2011/02/11</t>
  </si>
  <si>
    <t>2011/02/12</t>
  </si>
  <si>
    <t>2011/02/13</t>
  </si>
  <si>
    <t>2011/02/14</t>
  </si>
  <si>
    <t>2011/02/15</t>
  </si>
  <si>
    <t>2011/02/16</t>
  </si>
  <si>
    <t>2011/02/17</t>
  </si>
  <si>
    <t>2011/02/18</t>
  </si>
  <si>
    <t>2011/02/19</t>
  </si>
  <si>
    <t>2011/02/20</t>
  </si>
  <si>
    <t>2011/02/21</t>
  </si>
  <si>
    <t>2011/02/22</t>
  </si>
  <si>
    <t>2011/02/23</t>
  </si>
  <si>
    <t>2011/02/24</t>
  </si>
  <si>
    <t>2011/02/25</t>
  </si>
  <si>
    <t>2011/02/26</t>
  </si>
  <si>
    <t>2011/02/27</t>
  </si>
  <si>
    <t>2011/02/28</t>
  </si>
  <si>
    <t>2011/03/01</t>
  </si>
  <si>
    <t>2011/03/02</t>
  </si>
  <si>
    <t>2011/03/03</t>
  </si>
  <si>
    <t>2011/03/04</t>
  </si>
  <si>
    <t>MagCat</t>
  </si>
  <si>
    <t>Energy</t>
  </si>
  <si>
    <t>HONSHU</t>
  </si>
  <si>
    <t>ROW</t>
  </si>
  <si>
    <t>Count of Energy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</si>
</sst>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CC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Alignment="1" applyProtection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5" fillId="0" borderId="0" xfId="1" applyAlignment="1" applyProtection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2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22" fontId="1" fillId="3" borderId="0" xfId="0" applyNumberFormat="1" applyFont="1" applyFill="1" applyAlignment="1">
      <alignment horizontal="left" vertical="center" wrapText="1"/>
    </xf>
    <xf numFmtId="22" fontId="5" fillId="3" borderId="0" xfId="1" applyNumberFormat="1" applyFill="1" applyAlignment="1" applyProtection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22" fontId="5" fillId="2" borderId="0" xfId="1" applyNumberFormat="1" applyFill="1" applyAlignment="1" applyProtection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22" fontId="5" fillId="0" borderId="0" xfId="1" applyNumberFormat="1" applyAlignment="1" applyProtection="1">
      <alignment horizontal="center" vertical="top"/>
    </xf>
    <xf numFmtId="0" fontId="1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[honshu.xlsx]count!PivotTable2</c:name>
    <c:fmtId val="3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count!$B$3:$B$4</c:f>
              <c:strCache>
                <c:ptCount val="1"/>
                <c:pt idx="0">
                  <c:v>ROW</c:v>
                </c:pt>
              </c:strCache>
            </c:strRef>
          </c:tx>
          <c:cat>
            <c:strRef>
              <c:f>count!$A$5:$A$36</c:f>
              <c:strCache>
                <c:ptCount val="31"/>
                <c:pt idx="0">
                  <c:v>2011/02/10</c:v>
                </c:pt>
                <c:pt idx="1">
                  <c:v>2011/02/11</c:v>
                </c:pt>
                <c:pt idx="2">
                  <c:v>2011/02/12</c:v>
                </c:pt>
                <c:pt idx="3">
                  <c:v>2011/02/13</c:v>
                </c:pt>
                <c:pt idx="4">
                  <c:v>2011/02/14</c:v>
                </c:pt>
                <c:pt idx="5">
                  <c:v>2011/02/15</c:v>
                </c:pt>
                <c:pt idx="6">
                  <c:v>2011/02/16</c:v>
                </c:pt>
                <c:pt idx="7">
                  <c:v>2011/02/17</c:v>
                </c:pt>
                <c:pt idx="8">
                  <c:v>2011/02/18</c:v>
                </c:pt>
                <c:pt idx="9">
                  <c:v>2011/02/19</c:v>
                </c:pt>
                <c:pt idx="10">
                  <c:v>2011/02/20</c:v>
                </c:pt>
                <c:pt idx="11">
                  <c:v>2011/02/21</c:v>
                </c:pt>
                <c:pt idx="12">
                  <c:v>2011/02/22</c:v>
                </c:pt>
                <c:pt idx="13">
                  <c:v>2011/02/23</c:v>
                </c:pt>
                <c:pt idx="14">
                  <c:v>2011/02/24</c:v>
                </c:pt>
                <c:pt idx="15">
                  <c:v>2011/02/25</c:v>
                </c:pt>
                <c:pt idx="16">
                  <c:v>2011/02/26</c:v>
                </c:pt>
                <c:pt idx="17">
                  <c:v>2011/02/27</c:v>
                </c:pt>
                <c:pt idx="18">
                  <c:v>2011/02/28</c:v>
                </c:pt>
                <c:pt idx="19">
                  <c:v>2011/03/01</c:v>
                </c:pt>
                <c:pt idx="20">
                  <c:v>2011/03/02</c:v>
                </c:pt>
                <c:pt idx="21">
                  <c:v>2011/03/03</c:v>
                </c:pt>
                <c:pt idx="22">
                  <c:v>2011/03/04</c:v>
                </c:pt>
                <c:pt idx="23">
                  <c:v>2011/03/05</c:v>
                </c:pt>
                <c:pt idx="24">
                  <c:v>2011/03/06</c:v>
                </c:pt>
                <c:pt idx="25">
                  <c:v>2011/03/07</c:v>
                </c:pt>
                <c:pt idx="26">
                  <c:v>2011/03/08</c:v>
                </c:pt>
                <c:pt idx="27">
                  <c:v>2011/03/09</c:v>
                </c:pt>
                <c:pt idx="28">
                  <c:v>2011/03/10</c:v>
                </c:pt>
                <c:pt idx="29">
                  <c:v>2011/03/11</c:v>
                </c:pt>
                <c:pt idx="30">
                  <c:v>2011/03/12</c:v>
                </c:pt>
              </c:strCache>
            </c:strRef>
          </c:cat>
          <c:val>
            <c:numRef>
              <c:f>count!$B$5:$B$36</c:f>
              <c:numCache>
                <c:formatCode>General</c:formatCode>
                <c:ptCount val="31"/>
                <c:pt idx="0">
                  <c:v>9</c:v>
                </c:pt>
                <c:pt idx="1">
                  <c:v>19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16</c:v>
                </c:pt>
                <c:pt idx="9">
                  <c:v>12</c:v>
                </c:pt>
                <c:pt idx="10">
                  <c:v>15</c:v>
                </c:pt>
                <c:pt idx="11">
                  <c:v>14</c:v>
                </c:pt>
                <c:pt idx="12">
                  <c:v>21</c:v>
                </c:pt>
                <c:pt idx="13">
                  <c:v>13</c:v>
                </c:pt>
                <c:pt idx="14">
                  <c:v>6</c:v>
                </c:pt>
                <c:pt idx="15">
                  <c:v>4</c:v>
                </c:pt>
                <c:pt idx="16">
                  <c:v>12</c:v>
                </c:pt>
                <c:pt idx="17">
                  <c:v>5</c:v>
                </c:pt>
                <c:pt idx="18">
                  <c:v>20</c:v>
                </c:pt>
                <c:pt idx="19">
                  <c:v>16</c:v>
                </c:pt>
                <c:pt idx="20">
                  <c:v>10</c:v>
                </c:pt>
                <c:pt idx="21">
                  <c:v>11</c:v>
                </c:pt>
                <c:pt idx="22">
                  <c:v>16</c:v>
                </c:pt>
                <c:pt idx="23">
                  <c:v>13</c:v>
                </c:pt>
                <c:pt idx="24">
                  <c:v>26</c:v>
                </c:pt>
                <c:pt idx="25">
                  <c:v>10</c:v>
                </c:pt>
                <c:pt idx="26">
                  <c:v>12</c:v>
                </c:pt>
                <c:pt idx="27">
                  <c:v>7</c:v>
                </c:pt>
                <c:pt idx="28">
                  <c:v>8</c:v>
                </c:pt>
                <c:pt idx="29">
                  <c:v>5</c:v>
                </c:pt>
                <c:pt idx="30">
                  <c:v>9</c:v>
                </c:pt>
              </c:numCache>
            </c:numRef>
          </c:val>
        </c:ser>
        <c:ser>
          <c:idx val="1"/>
          <c:order val="1"/>
          <c:tx>
            <c:strRef>
              <c:f>count!$C$3:$C$4</c:f>
              <c:strCache>
                <c:ptCount val="1"/>
                <c:pt idx="0">
                  <c:v>HONSHU</c:v>
                </c:pt>
              </c:strCache>
            </c:strRef>
          </c:tx>
          <c:cat>
            <c:strRef>
              <c:f>count!$A$5:$A$36</c:f>
              <c:strCache>
                <c:ptCount val="31"/>
                <c:pt idx="0">
                  <c:v>2011/02/10</c:v>
                </c:pt>
                <c:pt idx="1">
                  <c:v>2011/02/11</c:v>
                </c:pt>
                <c:pt idx="2">
                  <c:v>2011/02/12</c:v>
                </c:pt>
                <c:pt idx="3">
                  <c:v>2011/02/13</c:v>
                </c:pt>
                <c:pt idx="4">
                  <c:v>2011/02/14</c:v>
                </c:pt>
                <c:pt idx="5">
                  <c:v>2011/02/15</c:v>
                </c:pt>
                <c:pt idx="6">
                  <c:v>2011/02/16</c:v>
                </c:pt>
                <c:pt idx="7">
                  <c:v>2011/02/17</c:v>
                </c:pt>
                <c:pt idx="8">
                  <c:v>2011/02/18</c:v>
                </c:pt>
                <c:pt idx="9">
                  <c:v>2011/02/19</c:v>
                </c:pt>
                <c:pt idx="10">
                  <c:v>2011/02/20</c:v>
                </c:pt>
                <c:pt idx="11">
                  <c:v>2011/02/21</c:v>
                </c:pt>
                <c:pt idx="12">
                  <c:v>2011/02/22</c:v>
                </c:pt>
                <c:pt idx="13">
                  <c:v>2011/02/23</c:v>
                </c:pt>
                <c:pt idx="14">
                  <c:v>2011/02/24</c:v>
                </c:pt>
                <c:pt idx="15">
                  <c:v>2011/02/25</c:v>
                </c:pt>
                <c:pt idx="16">
                  <c:v>2011/02/26</c:v>
                </c:pt>
                <c:pt idx="17">
                  <c:v>2011/02/27</c:v>
                </c:pt>
                <c:pt idx="18">
                  <c:v>2011/02/28</c:v>
                </c:pt>
                <c:pt idx="19">
                  <c:v>2011/03/01</c:v>
                </c:pt>
                <c:pt idx="20">
                  <c:v>2011/03/02</c:v>
                </c:pt>
                <c:pt idx="21">
                  <c:v>2011/03/03</c:v>
                </c:pt>
                <c:pt idx="22">
                  <c:v>2011/03/04</c:v>
                </c:pt>
                <c:pt idx="23">
                  <c:v>2011/03/05</c:v>
                </c:pt>
                <c:pt idx="24">
                  <c:v>2011/03/06</c:v>
                </c:pt>
                <c:pt idx="25">
                  <c:v>2011/03/07</c:v>
                </c:pt>
                <c:pt idx="26">
                  <c:v>2011/03/08</c:v>
                </c:pt>
                <c:pt idx="27">
                  <c:v>2011/03/09</c:v>
                </c:pt>
                <c:pt idx="28">
                  <c:v>2011/03/10</c:v>
                </c:pt>
                <c:pt idx="29">
                  <c:v>2011/03/11</c:v>
                </c:pt>
                <c:pt idx="30">
                  <c:v>2011/03/12</c:v>
                </c:pt>
              </c:strCache>
            </c:strRef>
          </c:cat>
          <c:val>
            <c:numRef>
              <c:f>count!$C$5:$C$36</c:f>
              <c:numCache>
                <c:formatCode>General</c:formatCode>
                <c:ptCount val="31"/>
                <c:pt idx="0">
                  <c:v>1</c:v>
                </c:pt>
                <c:pt idx="5">
                  <c:v>2</c:v>
                </c:pt>
                <c:pt idx="7">
                  <c:v>1</c:v>
                </c:pt>
                <c:pt idx="9">
                  <c:v>1</c:v>
                </c:pt>
                <c:pt idx="11">
                  <c:v>2</c:v>
                </c:pt>
                <c:pt idx="13">
                  <c:v>1</c:v>
                </c:pt>
                <c:pt idx="15">
                  <c:v>1</c:v>
                </c:pt>
                <c:pt idx="16">
                  <c:v>4</c:v>
                </c:pt>
                <c:pt idx="18">
                  <c:v>1</c:v>
                </c:pt>
                <c:pt idx="27">
                  <c:v>26</c:v>
                </c:pt>
                <c:pt idx="28">
                  <c:v>10</c:v>
                </c:pt>
                <c:pt idx="29">
                  <c:v>133</c:v>
                </c:pt>
                <c:pt idx="30">
                  <c:v>90</c:v>
                </c:pt>
              </c:numCache>
            </c:numRef>
          </c:val>
        </c:ser>
        <c:overlap val="100"/>
        <c:axId val="342951424"/>
        <c:axId val="342953344"/>
      </c:barChart>
      <c:catAx>
        <c:axId val="342951424"/>
        <c:scaling>
          <c:orientation val="minMax"/>
        </c:scaling>
        <c:axPos val="b"/>
        <c:tickLblPos val="nextTo"/>
        <c:crossAx val="342953344"/>
        <c:crosses val="autoZero"/>
        <c:auto val="1"/>
        <c:lblAlgn val="ctr"/>
        <c:lblOffset val="100"/>
      </c:catAx>
      <c:valAx>
        <c:axId val="342953344"/>
        <c:scaling>
          <c:orientation val="minMax"/>
        </c:scaling>
        <c:axPos val="l"/>
        <c:majorGridlines/>
        <c:numFmt formatCode="General" sourceLinked="1"/>
        <c:tickLblPos val="nextTo"/>
        <c:crossAx val="342951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Honshu</a:t>
            </a:r>
            <a:r>
              <a:rPr lang="en-US" baseline="0"/>
              <a:t> Region Earthquakes &gt;= Magnitude 4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2"/>
          <c:order val="0"/>
          <c:tx>
            <c:strRef>
              <c:f>iris!$E$3</c:f>
              <c:strCache>
                <c:ptCount val="1"/>
                <c:pt idx="0">
                  <c:v>MAG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2"/>
                </a:solidFill>
              </a:ln>
            </c:spPr>
          </c:marker>
          <c:xVal>
            <c:numRef>
              <c:f>iris!$A$4:$A$649</c:f>
              <c:numCache>
                <c:formatCode>m/d/yyyy\ h:mm</c:formatCode>
                <c:ptCount val="273"/>
                <c:pt idx="0">
                  <c:v>40614.620370370372</c:v>
                </c:pt>
                <c:pt idx="1">
                  <c:v>40614.613298611112</c:v>
                </c:pt>
                <c:pt idx="2">
                  <c:v>40614.607638888891</c:v>
                </c:pt>
                <c:pt idx="3">
                  <c:v>40614.593692129631</c:v>
                </c:pt>
                <c:pt idx="4">
                  <c:v>40614.585763888892</c:v>
                </c:pt>
                <c:pt idx="5">
                  <c:v>40614.581388888888</c:v>
                </c:pt>
                <c:pt idx="6">
                  <c:v>40614.560370370367</c:v>
                </c:pt>
                <c:pt idx="7">
                  <c:v>40614.552569444444</c:v>
                </c:pt>
                <c:pt idx="8">
                  <c:v>40614.53738425926</c:v>
                </c:pt>
                <c:pt idx="9">
                  <c:v>40614.535046296296</c:v>
                </c:pt>
                <c:pt idx="10">
                  <c:v>40614.530011574076</c:v>
                </c:pt>
                <c:pt idx="11">
                  <c:v>40614.518946759257</c:v>
                </c:pt>
                <c:pt idx="12">
                  <c:v>40614.510763888888</c:v>
                </c:pt>
                <c:pt idx="13">
                  <c:v>40614.504814814813</c:v>
                </c:pt>
                <c:pt idx="14">
                  <c:v>40614.490289351852</c:v>
                </c:pt>
                <c:pt idx="15">
                  <c:v>40614.485474537039</c:v>
                </c:pt>
                <c:pt idx="16">
                  <c:v>40614.472407407404</c:v>
                </c:pt>
                <c:pt idx="17">
                  <c:v>40614.461793981478</c:v>
                </c:pt>
                <c:pt idx="18">
                  <c:v>40614.453819444447</c:v>
                </c:pt>
                <c:pt idx="19">
                  <c:v>40614.450972222221</c:v>
                </c:pt>
                <c:pt idx="20">
                  <c:v>40614.443888888891</c:v>
                </c:pt>
                <c:pt idx="21">
                  <c:v>40614.440844907411</c:v>
                </c:pt>
                <c:pt idx="22">
                  <c:v>40614.430798611109</c:v>
                </c:pt>
                <c:pt idx="23">
                  <c:v>40614.420960648145</c:v>
                </c:pt>
                <c:pt idx="24">
                  <c:v>40614.416967592595</c:v>
                </c:pt>
                <c:pt idx="25">
                  <c:v>40614.408310185187</c:v>
                </c:pt>
                <c:pt idx="26">
                  <c:v>40614.403275462966</c:v>
                </c:pt>
                <c:pt idx="27">
                  <c:v>40614.393888888888</c:v>
                </c:pt>
                <c:pt idx="28">
                  <c:v>40614.388148148151</c:v>
                </c:pt>
                <c:pt idx="29">
                  <c:v>40614.378842592596</c:v>
                </c:pt>
                <c:pt idx="30">
                  <c:v>40614.375023148146</c:v>
                </c:pt>
                <c:pt idx="31">
                  <c:v>40614.373888888891</c:v>
                </c:pt>
                <c:pt idx="32">
                  <c:v>40614.370023148149</c:v>
                </c:pt>
                <c:pt idx="33">
                  <c:v>40614.359756944446</c:v>
                </c:pt>
                <c:pt idx="34">
                  <c:v>40614.354409722226</c:v>
                </c:pt>
                <c:pt idx="35">
                  <c:v>40614.348692129628</c:v>
                </c:pt>
                <c:pt idx="36">
                  <c:v>40614.342835648145</c:v>
                </c:pt>
                <c:pt idx="37">
                  <c:v>40614.329270833332</c:v>
                </c:pt>
                <c:pt idx="38">
                  <c:v>40614.327002314814</c:v>
                </c:pt>
                <c:pt idx="39">
                  <c:v>40614.324097222219</c:v>
                </c:pt>
                <c:pt idx="40">
                  <c:v>40614.318113425928</c:v>
                </c:pt>
                <c:pt idx="41">
                  <c:v>40614.312708333331</c:v>
                </c:pt>
                <c:pt idx="42">
                  <c:v>40614.306250000001</c:v>
                </c:pt>
                <c:pt idx="43">
                  <c:v>40614.304768518516</c:v>
                </c:pt>
                <c:pt idx="44">
                  <c:v>40614.301099537035</c:v>
                </c:pt>
                <c:pt idx="45">
                  <c:v>40614.296886574077</c:v>
                </c:pt>
                <c:pt idx="46">
                  <c:v>40614.293287037035</c:v>
                </c:pt>
                <c:pt idx="47">
                  <c:v>40614.287407407406</c:v>
                </c:pt>
                <c:pt idx="48">
                  <c:v>40614.284155092595</c:v>
                </c:pt>
                <c:pt idx="49">
                  <c:v>40614.280555555553</c:v>
                </c:pt>
                <c:pt idx="50">
                  <c:v>40614.277384259258</c:v>
                </c:pt>
                <c:pt idx="51">
                  <c:v>40614.275000000001</c:v>
                </c:pt>
                <c:pt idx="52">
                  <c:v>40614.270243055558</c:v>
                </c:pt>
                <c:pt idx="53">
                  <c:v>40614.262997685182</c:v>
                </c:pt>
                <c:pt idx="54">
                  <c:v>40614.25744212963</c:v>
                </c:pt>
                <c:pt idx="55">
                  <c:v>40614.257199074076</c:v>
                </c:pt>
                <c:pt idx="56">
                  <c:v>40614.250289351854</c:v>
                </c:pt>
                <c:pt idx="57">
                  <c:v>40614.249293981484</c:v>
                </c:pt>
                <c:pt idx="58">
                  <c:v>40614.218634259261</c:v>
                </c:pt>
                <c:pt idx="59">
                  <c:v>40614.2034375</c:v>
                </c:pt>
                <c:pt idx="60">
                  <c:v>40614.199513888889</c:v>
                </c:pt>
                <c:pt idx="61">
                  <c:v>40614.196562500001</c:v>
                </c:pt>
                <c:pt idx="62">
                  <c:v>40614.192604166667</c:v>
                </c:pt>
                <c:pt idx="63">
                  <c:v>40614.170937499999</c:v>
                </c:pt>
                <c:pt idx="64">
                  <c:v>40614.163055555553</c:v>
                </c:pt>
                <c:pt idx="65">
                  <c:v>40614.149143518516</c:v>
                </c:pt>
                <c:pt idx="66">
                  <c:v>40614.145462962966</c:v>
                </c:pt>
                <c:pt idx="67">
                  <c:v>40614.140092592592</c:v>
                </c:pt>
                <c:pt idx="68">
                  <c:v>40614.133321759262</c:v>
                </c:pt>
                <c:pt idx="69">
                  <c:v>40614.126250000001</c:v>
                </c:pt>
                <c:pt idx="70">
                  <c:v>40614.116377314815</c:v>
                </c:pt>
                <c:pt idx="71">
                  <c:v>40614.113310185188</c:v>
                </c:pt>
                <c:pt idx="72">
                  <c:v>40614.106990740744</c:v>
                </c:pt>
                <c:pt idx="73">
                  <c:v>40614.102650462963</c:v>
                </c:pt>
                <c:pt idx="74">
                  <c:v>40614.092951388891</c:v>
                </c:pt>
                <c:pt idx="75">
                  <c:v>40614.088437500002</c:v>
                </c:pt>
                <c:pt idx="76">
                  <c:v>40614.086747685185</c:v>
                </c:pt>
                <c:pt idx="77">
                  <c:v>40614.083136574074</c:v>
                </c:pt>
                <c:pt idx="78">
                  <c:v>40614.074490740742</c:v>
                </c:pt>
                <c:pt idx="79">
                  <c:v>40614.073842592596</c:v>
                </c:pt>
                <c:pt idx="80">
                  <c:v>40614.071759259263</c:v>
                </c:pt>
                <c:pt idx="81">
                  <c:v>40614.065393518518</c:v>
                </c:pt>
                <c:pt idx="82">
                  <c:v>40614.059074074074</c:v>
                </c:pt>
                <c:pt idx="83">
                  <c:v>40614.053483796299</c:v>
                </c:pt>
                <c:pt idx="84">
                  <c:v>40614.050185185188</c:v>
                </c:pt>
                <c:pt idx="85">
                  <c:v>40614.044432870367</c:v>
                </c:pt>
                <c:pt idx="86">
                  <c:v>40614.031354166669</c:v>
                </c:pt>
                <c:pt idx="87">
                  <c:v>40614.027511574073</c:v>
                </c:pt>
                <c:pt idx="88">
                  <c:v>40614.017453703702</c:v>
                </c:pt>
                <c:pt idx="89">
                  <c:v>40614.014861111114</c:v>
                </c:pt>
                <c:pt idx="90">
                  <c:v>40613.999548611115</c:v>
                </c:pt>
                <c:pt idx="91">
                  <c:v>40613.998645833337</c:v>
                </c:pt>
                <c:pt idx="92">
                  <c:v>40613.995462962965</c:v>
                </c:pt>
                <c:pt idx="93">
                  <c:v>40613.986238425925</c:v>
                </c:pt>
                <c:pt idx="94">
                  <c:v>40613.980115740742</c:v>
                </c:pt>
                <c:pt idx="95">
                  <c:v>40613.976967592593</c:v>
                </c:pt>
                <c:pt idx="96">
                  <c:v>40613.973171296297</c:v>
                </c:pt>
                <c:pt idx="97">
                  <c:v>40613.961967592593</c:v>
                </c:pt>
                <c:pt idx="98">
                  <c:v>40613.95449074074</c:v>
                </c:pt>
                <c:pt idx="99">
                  <c:v>40613.952291666668</c:v>
                </c:pt>
                <c:pt idx="100">
                  <c:v>40613.946504629632</c:v>
                </c:pt>
                <c:pt idx="101">
                  <c:v>40613.942314814813</c:v>
                </c:pt>
                <c:pt idx="102">
                  <c:v>40613.937291666669</c:v>
                </c:pt>
                <c:pt idx="103">
                  <c:v>40613.932349537034</c:v>
                </c:pt>
                <c:pt idx="104">
                  <c:v>40613.922372685185</c:v>
                </c:pt>
                <c:pt idx="105">
                  <c:v>40613.904131944444</c:v>
                </c:pt>
                <c:pt idx="106">
                  <c:v>40613.898900462962</c:v>
                </c:pt>
                <c:pt idx="107">
                  <c:v>40613.875520833331</c:v>
                </c:pt>
                <c:pt idx="108">
                  <c:v>40613.862083333333</c:v>
                </c:pt>
                <c:pt idx="109">
                  <c:v>40613.858449074076</c:v>
                </c:pt>
                <c:pt idx="110">
                  <c:v>40613.857407407406</c:v>
                </c:pt>
                <c:pt idx="111">
                  <c:v>40613.849803240744</c:v>
                </c:pt>
                <c:pt idx="112">
                  <c:v>40613.841226851851</c:v>
                </c:pt>
                <c:pt idx="113">
                  <c:v>40613.824178240742</c:v>
                </c:pt>
                <c:pt idx="114">
                  <c:v>40613.823194444441</c:v>
                </c:pt>
                <c:pt idx="115">
                  <c:v>40613.813842592594</c:v>
                </c:pt>
                <c:pt idx="116">
                  <c:v>40613.808657407404</c:v>
                </c:pt>
                <c:pt idx="117">
                  <c:v>40613.793726851851</c:v>
                </c:pt>
                <c:pt idx="118">
                  <c:v>40613.791145833333</c:v>
                </c:pt>
                <c:pt idx="119">
                  <c:v>40613.788356481484</c:v>
                </c:pt>
                <c:pt idx="120">
                  <c:v>40613.780624999999</c:v>
                </c:pt>
                <c:pt idx="121">
                  <c:v>40613.780011574076</c:v>
                </c:pt>
                <c:pt idx="122">
                  <c:v>40613.777465277781</c:v>
                </c:pt>
                <c:pt idx="123">
                  <c:v>40613.761863425927</c:v>
                </c:pt>
                <c:pt idx="124">
                  <c:v>40613.757916666669</c:v>
                </c:pt>
                <c:pt idx="125">
                  <c:v>40613.751828703702</c:v>
                </c:pt>
                <c:pt idx="126">
                  <c:v>40613.743067129632</c:v>
                </c:pt>
                <c:pt idx="127">
                  <c:v>40613.730706018519</c:v>
                </c:pt>
                <c:pt idx="128">
                  <c:v>40613.729710648149</c:v>
                </c:pt>
                <c:pt idx="129">
                  <c:v>40613.724965277775</c:v>
                </c:pt>
                <c:pt idx="130">
                  <c:v>40613.720127314817</c:v>
                </c:pt>
                <c:pt idx="131">
                  <c:v>40613.718738425923</c:v>
                </c:pt>
                <c:pt idx="132">
                  <c:v>40613.717129629629</c:v>
                </c:pt>
                <c:pt idx="133">
                  <c:v>40613.705462962964</c:v>
                </c:pt>
                <c:pt idx="134">
                  <c:v>40613.690520833334</c:v>
                </c:pt>
                <c:pt idx="135">
                  <c:v>40613.681145833332</c:v>
                </c:pt>
                <c:pt idx="136">
                  <c:v>40613.67460648148</c:v>
                </c:pt>
                <c:pt idx="137">
                  <c:v>40613.670046296298</c:v>
                </c:pt>
                <c:pt idx="138">
                  <c:v>40613.663449074076</c:v>
                </c:pt>
                <c:pt idx="139">
                  <c:v>40613.660405092596</c:v>
                </c:pt>
                <c:pt idx="140">
                  <c:v>40613.656956018516</c:v>
                </c:pt>
                <c:pt idx="141">
                  <c:v>40613.654224537036</c:v>
                </c:pt>
                <c:pt idx="142">
                  <c:v>40613.650173611109</c:v>
                </c:pt>
                <c:pt idx="143">
                  <c:v>40613.647604166668</c:v>
                </c:pt>
                <c:pt idx="144">
                  <c:v>40613.638622685183</c:v>
                </c:pt>
                <c:pt idx="145">
                  <c:v>40613.634189814817</c:v>
                </c:pt>
                <c:pt idx="146">
                  <c:v>40613.626134259262</c:v>
                </c:pt>
                <c:pt idx="147">
                  <c:v>40613.622395833336</c:v>
                </c:pt>
                <c:pt idx="148">
                  <c:v>40613.620868055557</c:v>
                </c:pt>
                <c:pt idx="149">
                  <c:v>40613.613969907405</c:v>
                </c:pt>
                <c:pt idx="150">
                  <c:v>40613.601736111108</c:v>
                </c:pt>
                <c:pt idx="151">
                  <c:v>40613.597442129627</c:v>
                </c:pt>
                <c:pt idx="152">
                  <c:v>40613.590729166666</c:v>
                </c:pt>
                <c:pt idx="153">
                  <c:v>40613.583761574075</c:v>
                </c:pt>
                <c:pt idx="154">
                  <c:v>40613.582511574074</c:v>
                </c:pt>
                <c:pt idx="155">
                  <c:v>40613.580231481479</c:v>
                </c:pt>
                <c:pt idx="156">
                  <c:v>40613.575439814813</c:v>
                </c:pt>
                <c:pt idx="157">
                  <c:v>40613.571643518517</c:v>
                </c:pt>
                <c:pt idx="158">
                  <c:v>40613.571134259262</c:v>
                </c:pt>
                <c:pt idx="159">
                  <c:v>40613.565694444442</c:v>
                </c:pt>
                <c:pt idx="160">
                  <c:v>40613.563819444447</c:v>
                </c:pt>
                <c:pt idx="161">
                  <c:v>40613.553344907406</c:v>
                </c:pt>
                <c:pt idx="162">
                  <c:v>40613.552604166667</c:v>
                </c:pt>
                <c:pt idx="163">
                  <c:v>40613.543553240743</c:v>
                </c:pt>
                <c:pt idx="164">
                  <c:v>40613.541215277779</c:v>
                </c:pt>
                <c:pt idx="165">
                  <c:v>40613.538101851853</c:v>
                </c:pt>
                <c:pt idx="166">
                  <c:v>40613.534039351849</c:v>
                </c:pt>
                <c:pt idx="167">
                  <c:v>40613.523865740739</c:v>
                </c:pt>
                <c:pt idx="168">
                  <c:v>40613.523125</c:v>
                </c:pt>
                <c:pt idx="169">
                  <c:v>40613.519953703704</c:v>
                </c:pt>
                <c:pt idx="170">
                  <c:v>40613.517094907409</c:v>
                </c:pt>
                <c:pt idx="171">
                  <c:v>40613.508946759262</c:v>
                </c:pt>
                <c:pt idx="172">
                  <c:v>40613.502962962964</c:v>
                </c:pt>
                <c:pt idx="173">
                  <c:v>40613.497407407405</c:v>
                </c:pt>
                <c:pt idx="174">
                  <c:v>40613.495856481481</c:v>
                </c:pt>
                <c:pt idx="175">
                  <c:v>40613.490810185183</c:v>
                </c:pt>
                <c:pt idx="176">
                  <c:v>40613.489212962966</c:v>
                </c:pt>
                <c:pt idx="177">
                  <c:v>40613.483784722222</c:v>
                </c:pt>
                <c:pt idx="178">
                  <c:v>40613.472939814812</c:v>
                </c:pt>
                <c:pt idx="179">
                  <c:v>40613.470023148147</c:v>
                </c:pt>
                <c:pt idx="180">
                  <c:v>40613.467499999999</c:v>
                </c:pt>
                <c:pt idx="181">
                  <c:v>40613.465937499997</c:v>
                </c:pt>
                <c:pt idx="182">
                  <c:v>40613.458923611113</c:v>
                </c:pt>
                <c:pt idx="183">
                  <c:v>40613.457002314812</c:v>
                </c:pt>
                <c:pt idx="184">
                  <c:v>40613.4528587963</c:v>
                </c:pt>
                <c:pt idx="185">
                  <c:v>40613.448449074072</c:v>
                </c:pt>
                <c:pt idx="186">
                  <c:v>40613.441377314812</c:v>
                </c:pt>
                <c:pt idx="187">
                  <c:v>40613.436620370368</c:v>
                </c:pt>
                <c:pt idx="188">
                  <c:v>40613.430868055555</c:v>
                </c:pt>
                <c:pt idx="189">
                  <c:v>40613.424004629633</c:v>
                </c:pt>
                <c:pt idx="190">
                  <c:v>40613.416620370372</c:v>
                </c:pt>
                <c:pt idx="191">
                  <c:v>40613.407650462963</c:v>
                </c:pt>
                <c:pt idx="192">
                  <c:v>40613.404421296298</c:v>
                </c:pt>
                <c:pt idx="193">
                  <c:v>40613.400787037041</c:v>
                </c:pt>
                <c:pt idx="194">
                  <c:v>40613.381412037037</c:v>
                </c:pt>
                <c:pt idx="195">
                  <c:v>40613.377893518518</c:v>
                </c:pt>
                <c:pt idx="196">
                  <c:v>40613.375219907408</c:v>
                </c:pt>
                <c:pt idx="197">
                  <c:v>40613.369745370372</c:v>
                </c:pt>
                <c:pt idx="198">
                  <c:v>40613.36582175926</c:v>
                </c:pt>
                <c:pt idx="199">
                  <c:v>40613.361759259256</c:v>
                </c:pt>
                <c:pt idx="200">
                  <c:v>40613.354942129627</c:v>
                </c:pt>
                <c:pt idx="201">
                  <c:v>40613.346805555557</c:v>
                </c:pt>
                <c:pt idx="202">
                  <c:v>40613.344212962962</c:v>
                </c:pt>
                <c:pt idx="203">
                  <c:v>40613.34171296296</c:v>
                </c:pt>
                <c:pt idx="204">
                  <c:v>40613.340821759259</c:v>
                </c:pt>
                <c:pt idx="205">
                  <c:v>40613.340624999997</c:v>
                </c:pt>
                <c:pt idx="206">
                  <c:v>40613.334699074076</c:v>
                </c:pt>
                <c:pt idx="207">
                  <c:v>40613.330729166664</c:v>
                </c:pt>
                <c:pt idx="208">
                  <c:v>40613.329675925925</c:v>
                </c:pt>
                <c:pt idx="209">
                  <c:v>40613.321469907409</c:v>
                </c:pt>
                <c:pt idx="210">
                  <c:v>40613.318356481483</c:v>
                </c:pt>
                <c:pt idx="211">
                  <c:v>40613.311249999999</c:v>
                </c:pt>
                <c:pt idx="212">
                  <c:v>40613.30940972222</c:v>
                </c:pt>
                <c:pt idx="213">
                  <c:v>40613.302071759259</c:v>
                </c:pt>
                <c:pt idx="214">
                  <c:v>40613.301238425927</c:v>
                </c:pt>
                <c:pt idx="215">
                  <c:v>40613.299293981479</c:v>
                </c:pt>
                <c:pt idx="216">
                  <c:v>40613.28974537037</c:v>
                </c:pt>
                <c:pt idx="217">
                  <c:v>40613.283877314818</c:v>
                </c:pt>
                <c:pt idx="218">
                  <c:v>40613.267951388887</c:v>
                </c:pt>
                <c:pt idx="219">
                  <c:v>40613.260937500003</c:v>
                </c:pt>
                <c:pt idx="220">
                  <c:v>40613.255104166667</c:v>
                </c:pt>
                <c:pt idx="221">
                  <c:v>40613.254293981481</c:v>
                </c:pt>
                <c:pt idx="222">
                  <c:v>40613.240543981483</c:v>
                </c:pt>
                <c:pt idx="223">
                  <c:v>40612.947511574072</c:v>
                </c:pt>
                <c:pt idx="224">
                  <c:v>40612.909560185188</c:v>
                </c:pt>
                <c:pt idx="225">
                  <c:v>40612.704687500001</c:v>
                </c:pt>
                <c:pt idx="226">
                  <c:v>40612.473009259258</c:v>
                </c:pt>
                <c:pt idx="227">
                  <c:v>40612.376631944448</c:v>
                </c:pt>
                <c:pt idx="228">
                  <c:v>40612.374525462961</c:v>
                </c:pt>
                <c:pt idx="229">
                  <c:v>40612.339120370372</c:v>
                </c:pt>
                <c:pt idx="230">
                  <c:v>40612.314629629633</c:v>
                </c:pt>
                <c:pt idx="231">
                  <c:v>40612.176388888889</c:v>
                </c:pt>
                <c:pt idx="232">
                  <c:v>40612.055821759262</c:v>
                </c:pt>
                <c:pt idx="233">
                  <c:v>40611.998391203706</c:v>
                </c:pt>
                <c:pt idx="234">
                  <c:v>40611.984027777777</c:v>
                </c:pt>
                <c:pt idx="235">
                  <c:v>40611.890486111108</c:v>
                </c:pt>
                <c:pt idx="236">
                  <c:v>40611.875659722224</c:v>
                </c:pt>
                <c:pt idx="237">
                  <c:v>40611.780960648146</c:v>
                </c:pt>
                <c:pt idx="238">
                  <c:v>40611.761284722219</c:v>
                </c:pt>
                <c:pt idx="239">
                  <c:v>40611.600057870368</c:v>
                </c:pt>
                <c:pt idx="240">
                  <c:v>40611.502280092594</c:v>
                </c:pt>
                <c:pt idx="241">
                  <c:v>40611.477673611109</c:v>
                </c:pt>
                <c:pt idx="242">
                  <c:v>40611.426111111112</c:v>
                </c:pt>
                <c:pt idx="243">
                  <c:v>40611.371967592589</c:v>
                </c:pt>
                <c:pt idx="244">
                  <c:v>40611.335138888891</c:v>
                </c:pt>
                <c:pt idx="245">
                  <c:v>40611.330868055556</c:v>
                </c:pt>
                <c:pt idx="246">
                  <c:v>40611.301249999997</c:v>
                </c:pt>
                <c:pt idx="247">
                  <c:v>40611.267500000002</c:v>
                </c:pt>
                <c:pt idx="248">
                  <c:v>40611.258483796293</c:v>
                </c:pt>
                <c:pt idx="249">
                  <c:v>40611.227152777778</c:v>
                </c:pt>
                <c:pt idx="250">
                  <c:v>40611.198541666665</c:v>
                </c:pt>
                <c:pt idx="251">
                  <c:v>40611.192395833335</c:v>
                </c:pt>
                <c:pt idx="252">
                  <c:v>40611.189004629632</c:v>
                </c:pt>
                <c:pt idx="253">
                  <c:v>40611.177534722221</c:v>
                </c:pt>
                <c:pt idx="254">
                  <c:v>40611.170752314814</c:v>
                </c:pt>
                <c:pt idx="255">
                  <c:v>40611.138194444444</c:v>
                </c:pt>
                <c:pt idx="256">
                  <c:v>40611.130960648145</c:v>
                </c:pt>
                <c:pt idx="257">
                  <c:v>40611.123101851852</c:v>
                </c:pt>
                <c:pt idx="258">
                  <c:v>40611.114791666667</c:v>
                </c:pt>
                <c:pt idx="259">
                  <c:v>40602.085729166669</c:v>
                </c:pt>
                <c:pt idx="260">
                  <c:v>40600.85974537037</c:v>
                </c:pt>
                <c:pt idx="261">
                  <c:v>40600.721516203703</c:v>
                </c:pt>
                <c:pt idx="262">
                  <c:v>40600.651875000003</c:v>
                </c:pt>
                <c:pt idx="263">
                  <c:v>40600.61178240741</c:v>
                </c:pt>
                <c:pt idx="264">
                  <c:v>40599.800358796296</c:v>
                </c:pt>
                <c:pt idx="265">
                  <c:v>40597.926446759258</c:v>
                </c:pt>
                <c:pt idx="266">
                  <c:v>40595.55840277778</c:v>
                </c:pt>
                <c:pt idx="267">
                  <c:v>40595.282060185185</c:v>
                </c:pt>
                <c:pt idx="268">
                  <c:v>40593.647638888891</c:v>
                </c:pt>
                <c:pt idx="269">
                  <c:v>40591.976793981485</c:v>
                </c:pt>
                <c:pt idx="270">
                  <c:v>40589.796423611115</c:v>
                </c:pt>
                <c:pt idx="271">
                  <c:v>40589.792384259257</c:v>
                </c:pt>
                <c:pt idx="272">
                  <c:v>40584.54378472222</c:v>
                </c:pt>
              </c:numCache>
            </c:numRef>
          </c:xVal>
          <c:yVal>
            <c:numRef>
              <c:f>iris!$E$4:$E$649</c:f>
              <c:numCache>
                <c:formatCode>General</c:formatCode>
                <c:ptCount val="273"/>
                <c:pt idx="0">
                  <c:v>4.9000000000000004</c:v>
                </c:pt>
                <c:pt idx="1">
                  <c:v>5.7</c:v>
                </c:pt>
                <c:pt idx="2">
                  <c:v>5.6</c:v>
                </c:pt>
                <c:pt idx="3">
                  <c:v>4.9000000000000004</c:v>
                </c:pt>
                <c:pt idx="4">
                  <c:v>5.8</c:v>
                </c:pt>
                <c:pt idx="5">
                  <c:v>5.2</c:v>
                </c:pt>
                <c:pt idx="6">
                  <c:v>5.3</c:v>
                </c:pt>
                <c:pt idx="7">
                  <c:v>6.3</c:v>
                </c:pt>
                <c:pt idx="8">
                  <c:v>5.8</c:v>
                </c:pt>
                <c:pt idx="9">
                  <c:v>4.9000000000000004</c:v>
                </c:pt>
                <c:pt idx="10">
                  <c:v>4.9000000000000004</c:v>
                </c:pt>
                <c:pt idx="11">
                  <c:v>4.8</c:v>
                </c:pt>
                <c:pt idx="12">
                  <c:v>4.9000000000000004</c:v>
                </c:pt>
                <c:pt idx="13">
                  <c:v>4.9000000000000004</c:v>
                </c:pt>
                <c:pt idx="14">
                  <c:v>5.7</c:v>
                </c:pt>
                <c:pt idx="15">
                  <c:v>4.9000000000000004</c:v>
                </c:pt>
                <c:pt idx="16">
                  <c:v>4.9000000000000004</c:v>
                </c:pt>
                <c:pt idx="17">
                  <c:v>4.9000000000000004</c:v>
                </c:pt>
                <c:pt idx="18">
                  <c:v>6.1</c:v>
                </c:pt>
                <c:pt idx="19">
                  <c:v>4.7</c:v>
                </c:pt>
                <c:pt idx="20">
                  <c:v>5</c:v>
                </c:pt>
                <c:pt idx="21">
                  <c:v>5.3</c:v>
                </c:pt>
                <c:pt idx="22">
                  <c:v>5.5</c:v>
                </c:pt>
                <c:pt idx="23">
                  <c:v>4.9000000000000004</c:v>
                </c:pt>
                <c:pt idx="24">
                  <c:v>5</c:v>
                </c:pt>
                <c:pt idx="25">
                  <c:v>4.9000000000000004</c:v>
                </c:pt>
                <c:pt idx="26">
                  <c:v>5.0999999999999996</c:v>
                </c:pt>
                <c:pt idx="27">
                  <c:v>5</c:v>
                </c:pt>
                <c:pt idx="28">
                  <c:v>5.4</c:v>
                </c:pt>
                <c:pt idx="29">
                  <c:v>4.7</c:v>
                </c:pt>
                <c:pt idx="30">
                  <c:v>5.2</c:v>
                </c:pt>
                <c:pt idx="31">
                  <c:v>4.5999999999999996</c:v>
                </c:pt>
                <c:pt idx="32">
                  <c:v>5</c:v>
                </c:pt>
                <c:pt idx="33">
                  <c:v>4.8</c:v>
                </c:pt>
                <c:pt idx="34">
                  <c:v>5</c:v>
                </c:pt>
                <c:pt idx="35">
                  <c:v>4.5999999999999996</c:v>
                </c:pt>
                <c:pt idx="36">
                  <c:v>5</c:v>
                </c:pt>
                <c:pt idx="37">
                  <c:v>5.2</c:v>
                </c:pt>
                <c:pt idx="38">
                  <c:v>4.8</c:v>
                </c:pt>
                <c:pt idx="39">
                  <c:v>4.7</c:v>
                </c:pt>
                <c:pt idx="40">
                  <c:v>4.9000000000000004</c:v>
                </c:pt>
                <c:pt idx="41">
                  <c:v>4.7</c:v>
                </c:pt>
                <c:pt idx="42">
                  <c:v>4.9000000000000004</c:v>
                </c:pt>
                <c:pt idx="43">
                  <c:v>5.0999999999999996</c:v>
                </c:pt>
                <c:pt idx="44">
                  <c:v>5.0999999999999996</c:v>
                </c:pt>
                <c:pt idx="45">
                  <c:v>5</c:v>
                </c:pt>
                <c:pt idx="46">
                  <c:v>4.7</c:v>
                </c:pt>
                <c:pt idx="47">
                  <c:v>4.5</c:v>
                </c:pt>
                <c:pt idx="48">
                  <c:v>4.8</c:v>
                </c:pt>
                <c:pt idx="49">
                  <c:v>4.8</c:v>
                </c:pt>
                <c:pt idx="50">
                  <c:v>4.8</c:v>
                </c:pt>
                <c:pt idx="51">
                  <c:v>5</c:v>
                </c:pt>
                <c:pt idx="52">
                  <c:v>4.9000000000000004</c:v>
                </c:pt>
                <c:pt idx="53">
                  <c:v>5.5</c:v>
                </c:pt>
                <c:pt idx="54">
                  <c:v>5.5</c:v>
                </c:pt>
                <c:pt idx="55">
                  <c:v>5.0999999999999996</c:v>
                </c:pt>
                <c:pt idx="56">
                  <c:v>5.2</c:v>
                </c:pt>
                <c:pt idx="57">
                  <c:v>5.0999999999999996</c:v>
                </c:pt>
                <c:pt idx="58">
                  <c:v>5</c:v>
                </c:pt>
                <c:pt idx="59">
                  <c:v>5.3</c:v>
                </c:pt>
                <c:pt idx="60">
                  <c:v>5.0999999999999996</c:v>
                </c:pt>
                <c:pt idx="61">
                  <c:v>5</c:v>
                </c:pt>
                <c:pt idx="62">
                  <c:v>4.7</c:v>
                </c:pt>
                <c:pt idx="63">
                  <c:v>5.2</c:v>
                </c:pt>
                <c:pt idx="64">
                  <c:v>5.0999999999999996</c:v>
                </c:pt>
                <c:pt idx="65">
                  <c:v>5.3</c:v>
                </c:pt>
                <c:pt idx="66">
                  <c:v>5.3</c:v>
                </c:pt>
                <c:pt idx="67">
                  <c:v>4.8</c:v>
                </c:pt>
                <c:pt idx="68">
                  <c:v>5.7</c:v>
                </c:pt>
                <c:pt idx="69">
                  <c:v>5.8</c:v>
                </c:pt>
                <c:pt idx="70">
                  <c:v>5.6</c:v>
                </c:pt>
                <c:pt idx="71">
                  <c:v>5</c:v>
                </c:pt>
                <c:pt idx="72">
                  <c:v>5.2</c:v>
                </c:pt>
                <c:pt idx="73">
                  <c:v>4.8</c:v>
                </c:pt>
                <c:pt idx="74">
                  <c:v>4.9000000000000004</c:v>
                </c:pt>
                <c:pt idx="75">
                  <c:v>5</c:v>
                </c:pt>
                <c:pt idx="76">
                  <c:v>4.8</c:v>
                </c:pt>
                <c:pt idx="77">
                  <c:v>5.2</c:v>
                </c:pt>
                <c:pt idx="78">
                  <c:v>6.8</c:v>
                </c:pt>
                <c:pt idx="79">
                  <c:v>6.2</c:v>
                </c:pt>
                <c:pt idx="80">
                  <c:v>5.2</c:v>
                </c:pt>
                <c:pt idx="81">
                  <c:v>6</c:v>
                </c:pt>
                <c:pt idx="82">
                  <c:v>5.0999999999999996</c:v>
                </c:pt>
                <c:pt idx="83">
                  <c:v>5.4</c:v>
                </c:pt>
                <c:pt idx="84">
                  <c:v>4.8</c:v>
                </c:pt>
                <c:pt idx="85">
                  <c:v>5.0999999999999996</c:v>
                </c:pt>
                <c:pt idx="86">
                  <c:v>5.5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5.4</c:v>
                </c:pt>
                <c:pt idx="91">
                  <c:v>5.3</c:v>
                </c:pt>
                <c:pt idx="92">
                  <c:v>5.0999999999999996</c:v>
                </c:pt>
                <c:pt idx="93">
                  <c:v>5.0999999999999996</c:v>
                </c:pt>
                <c:pt idx="94">
                  <c:v>4.9000000000000004</c:v>
                </c:pt>
                <c:pt idx="95">
                  <c:v>5.3</c:v>
                </c:pt>
                <c:pt idx="96">
                  <c:v>5</c:v>
                </c:pt>
                <c:pt idx="97">
                  <c:v>4.9000000000000004</c:v>
                </c:pt>
                <c:pt idx="98">
                  <c:v>5.4</c:v>
                </c:pt>
                <c:pt idx="99">
                  <c:v>5.8</c:v>
                </c:pt>
                <c:pt idx="100">
                  <c:v>5.3</c:v>
                </c:pt>
                <c:pt idx="101">
                  <c:v>5</c:v>
                </c:pt>
                <c:pt idx="102">
                  <c:v>4.7</c:v>
                </c:pt>
                <c:pt idx="103">
                  <c:v>4.9000000000000004</c:v>
                </c:pt>
                <c:pt idx="104">
                  <c:v>4.8</c:v>
                </c:pt>
                <c:pt idx="105">
                  <c:v>5.3</c:v>
                </c:pt>
                <c:pt idx="106">
                  <c:v>4.8</c:v>
                </c:pt>
                <c:pt idx="107">
                  <c:v>5.4</c:v>
                </c:pt>
                <c:pt idx="108">
                  <c:v>5.0999999999999996</c:v>
                </c:pt>
                <c:pt idx="109">
                  <c:v>5.5</c:v>
                </c:pt>
                <c:pt idx="110">
                  <c:v>5.0999999999999996</c:v>
                </c:pt>
                <c:pt idx="111">
                  <c:v>5.5</c:v>
                </c:pt>
                <c:pt idx="112">
                  <c:v>6.3</c:v>
                </c:pt>
                <c:pt idx="113">
                  <c:v>6.6</c:v>
                </c:pt>
                <c:pt idx="114">
                  <c:v>5.2</c:v>
                </c:pt>
                <c:pt idx="115">
                  <c:v>5.5</c:v>
                </c:pt>
                <c:pt idx="116">
                  <c:v>5.5</c:v>
                </c:pt>
                <c:pt idx="117">
                  <c:v>6.1</c:v>
                </c:pt>
                <c:pt idx="118">
                  <c:v>6.2</c:v>
                </c:pt>
                <c:pt idx="119">
                  <c:v>4.9000000000000004</c:v>
                </c:pt>
                <c:pt idx="120">
                  <c:v>5.0999999999999996</c:v>
                </c:pt>
                <c:pt idx="121">
                  <c:v>4.9000000000000004</c:v>
                </c:pt>
                <c:pt idx="122">
                  <c:v>4.9000000000000004</c:v>
                </c:pt>
                <c:pt idx="123">
                  <c:v>5.9</c:v>
                </c:pt>
                <c:pt idx="124">
                  <c:v>5.7</c:v>
                </c:pt>
                <c:pt idx="125">
                  <c:v>4.7</c:v>
                </c:pt>
                <c:pt idx="126">
                  <c:v>5</c:v>
                </c:pt>
                <c:pt idx="127">
                  <c:v>5.4</c:v>
                </c:pt>
                <c:pt idx="128">
                  <c:v>5.0999999999999996</c:v>
                </c:pt>
                <c:pt idx="129">
                  <c:v>5</c:v>
                </c:pt>
                <c:pt idx="130">
                  <c:v>5.5</c:v>
                </c:pt>
                <c:pt idx="131">
                  <c:v>4.9000000000000004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5.5</c:v>
                </c:pt>
                <c:pt idx="137">
                  <c:v>5.3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5.4</c:v>
                </c:pt>
                <c:pt idx="142">
                  <c:v>4.9000000000000004</c:v>
                </c:pt>
                <c:pt idx="143">
                  <c:v>5.2</c:v>
                </c:pt>
                <c:pt idx="144">
                  <c:v>5.6</c:v>
                </c:pt>
                <c:pt idx="145">
                  <c:v>6.2</c:v>
                </c:pt>
                <c:pt idx="146">
                  <c:v>5</c:v>
                </c:pt>
                <c:pt idx="147">
                  <c:v>5.8</c:v>
                </c:pt>
                <c:pt idx="148">
                  <c:v>5.4</c:v>
                </c:pt>
                <c:pt idx="149">
                  <c:v>5.0999999999999996</c:v>
                </c:pt>
                <c:pt idx="150">
                  <c:v>5.4</c:v>
                </c:pt>
                <c:pt idx="151">
                  <c:v>5.0999999999999996</c:v>
                </c:pt>
                <c:pt idx="152">
                  <c:v>5.2</c:v>
                </c:pt>
                <c:pt idx="153">
                  <c:v>5.5</c:v>
                </c:pt>
                <c:pt idx="154">
                  <c:v>4.9000000000000004</c:v>
                </c:pt>
                <c:pt idx="155">
                  <c:v>5.2</c:v>
                </c:pt>
                <c:pt idx="156">
                  <c:v>5.3</c:v>
                </c:pt>
                <c:pt idx="157">
                  <c:v>5.6</c:v>
                </c:pt>
                <c:pt idx="158">
                  <c:v>4.9000000000000004</c:v>
                </c:pt>
                <c:pt idx="159">
                  <c:v>5.6</c:v>
                </c:pt>
                <c:pt idx="160">
                  <c:v>5.0999999999999996</c:v>
                </c:pt>
                <c:pt idx="161">
                  <c:v>5.8</c:v>
                </c:pt>
                <c:pt idx="162">
                  <c:v>5.2</c:v>
                </c:pt>
                <c:pt idx="163">
                  <c:v>5.3</c:v>
                </c:pt>
                <c:pt idx="164">
                  <c:v>5.3</c:v>
                </c:pt>
                <c:pt idx="165">
                  <c:v>5.4</c:v>
                </c:pt>
                <c:pt idx="166">
                  <c:v>5.6</c:v>
                </c:pt>
                <c:pt idx="167">
                  <c:v>5.3</c:v>
                </c:pt>
                <c:pt idx="168">
                  <c:v>5.2</c:v>
                </c:pt>
                <c:pt idx="169">
                  <c:v>5.2</c:v>
                </c:pt>
                <c:pt idx="170">
                  <c:v>5.3</c:v>
                </c:pt>
                <c:pt idx="171">
                  <c:v>5.9</c:v>
                </c:pt>
                <c:pt idx="172">
                  <c:v>5.0999999999999996</c:v>
                </c:pt>
                <c:pt idx="173">
                  <c:v>5.5</c:v>
                </c:pt>
                <c:pt idx="174">
                  <c:v>5.0999999999999996</c:v>
                </c:pt>
                <c:pt idx="175">
                  <c:v>5.8</c:v>
                </c:pt>
                <c:pt idx="176">
                  <c:v>5.8</c:v>
                </c:pt>
                <c:pt idx="177">
                  <c:v>6.5</c:v>
                </c:pt>
                <c:pt idx="178">
                  <c:v>5.7</c:v>
                </c:pt>
                <c:pt idx="179">
                  <c:v>5.5</c:v>
                </c:pt>
                <c:pt idx="180">
                  <c:v>5.5</c:v>
                </c:pt>
                <c:pt idx="181">
                  <c:v>5.5</c:v>
                </c:pt>
                <c:pt idx="182">
                  <c:v>5.6</c:v>
                </c:pt>
                <c:pt idx="183">
                  <c:v>5.0999999999999996</c:v>
                </c:pt>
                <c:pt idx="184">
                  <c:v>5</c:v>
                </c:pt>
                <c:pt idx="185">
                  <c:v>5.5</c:v>
                </c:pt>
                <c:pt idx="186">
                  <c:v>5.3</c:v>
                </c:pt>
                <c:pt idx="187">
                  <c:v>5.9</c:v>
                </c:pt>
                <c:pt idx="188">
                  <c:v>5.6</c:v>
                </c:pt>
                <c:pt idx="189">
                  <c:v>6</c:v>
                </c:pt>
                <c:pt idx="190">
                  <c:v>5.2</c:v>
                </c:pt>
                <c:pt idx="191">
                  <c:v>5.5</c:v>
                </c:pt>
                <c:pt idx="192">
                  <c:v>5.2</c:v>
                </c:pt>
                <c:pt idx="193">
                  <c:v>5.4</c:v>
                </c:pt>
                <c:pt idx="194">
                  <c:v>5.5</c:v>
                </c:pt>
                <c:pt idx="195">
                  <c:v>5.4</c:v>
                </c:pt>
                <c:pt idx="196">
                  <c:v>5.2</c:v>
                </c:pt>
                <c:pt idx="197">
                  <c:v>5.4</c:v>
                </c:pt>
                <c:pt idx="198">
                  <c:v>5.5</c:v>
                </c:pt>
                <c:pt idx="199">
                  <c:v>5.9</c:v>
                </c:pt>
                <c:pt idx="200">
                  <c:v>6.1</c:v>
                </c:pt>
                <c:pt idx="201">
                  <c:v>6.5</c:v>
                </c:pt>
                <c:pt idx="202">
                  <c:v>6.2</c:v>
                </c:pt>
                <c:pt idx="203">
                  <c:v>6.2</c:v>
                </c:pt>
                <c:pt idx="204">
                  <c:v>5.4</c:v>
                </c:pt>
                <c:pt idx="205">
                  <c:v>5.5</c:v>
                </c:pt>
                <c:pt idx="206">
                  <c:v>5.9</c:v>
                </c:pt>
                <c:pt idx="207">
                  <c:v>5.6</c:v>
                </c:pt>
                <c:pt idx="208">
                  <c:v>5.7</c:v>
                </c:pt>
                <c:pt idx="209">
                  <c:v>5.8</c:v>
                </c:pt>
                <c:pt idx="210">
                  <c:v>5.9</c:v>
                </c:pt>
                <c:pt idx="211">
                  <c:v>6.1</c:v>
                </c:pt>
                <c:pt idx="212">
                  <c:v>6.1</c:v>
                </c:pt>
                <c:pt idx="213">
                  <c:v>6.3</c:v>
                </c:pt>
                <c:pt idx="214">
                  <c:v>5.9</c:v>
                </c:pt>
                <c:pt idx="215">
                  <c:v>5.8</c:v>
                </c:pt>
                <c:pt idx="216">
                  <c:v>6.3</c:v>
                </c:pt>
                <c:pt idx="217">
                  <c:v>6.3</c:v>
                </c:pt>
                <c:pt idx="218">
                  <c:v>7.1</c:v>
                </c:pt>
                <c:pt idx="219">
                  <c:v>6.8</c:v>
                </c:pt>
                <c:pt idx="220">
                  <c:v>6.4</c:v>
                </c:pt>
                <c:pt idx="221">
                  <c:v>6.4</c:v>
                </c:pt>
                <c:pt idx="222">
                  <c:v>8.9</c:v>
                </c:pt>
                <c:pt idx="223">
                  <c:v>4.9000000000000004</c:v>
                </c:pt>
                <c:pt idx="224">
                  <c:v>4.7</c:v>
                </c:pt>
                <c:pt idx="225">
                  <c:v>5.2</c:v>
                </c:pt>
                <c:pt idx="226">
                  <c:v>5.2</c:v>
                </c:pt>
                <c:pt idx="227">
                  <c:v>5.2</c:v>
                </c:pt>
                <c:pt idx="228">
                  <c:v>4.8</c:v>
                </c:pt>
                <c:pt idx="229">
                  <c:v>5.7</c:v>
                </c:pt>
                <c:pt idx="230">
                  <c:v>4.8</c:v>
                </c:pt>
                <c:pt idx="231">
                  <c:v>4.5999999999999996</c:v>
                </c:pt>
                <c:pt idx="232">
                  <c:v>5</c:v>
                </c:pt>
                <c:pt idx="233">
                  <c:v>4.8</c:v>
                </c:pt>
                <c:pt idx="234">
                  <c:v>5.4</c:v>
                </c:pt>
                <c:pt idx="235">
                  <c:v>6.1</c:v>
                </c:pt>
                <c:pt idx="236">
                  <c:v>4.9000000000000004</c:v>
                </c:pt>
                <c:pt idx="237">
                  <c:v>6.3</c:v>
                </c:pt>
                <c:pt idx="238">
                  <c:v>6.1</c:v>
                </c:pt>
                <c:pt idx="239">
                  <c:v>4.8</c:v>
                </c:pt>
                <c:pt idx="240">
                  <c:v>4.7</c:v>
                </c:pt>
                <c:pt idx="241">
                  <c:v>5.0999999999999996</c:v>
                </c:pt>
                <c:pt idx="242">
                  <c:v>4.7</c:v>
                </c:pt>
                <c:pt idx="243">
                  <c:v>4.8</c:v>
                </c:pt>
                <c:pt idx="244">
                  <c:v>5.3</c:v>
                </c:pt>
                <c:pt idx="245">
                  <c:v>5.0999999999999996</c:v>
                </c:pt>
                <c:pt idx="246">
                  <c:v>5</c:v>
                </c:pt>
                <c:pt idx="247">
                  <c:v>5.0999999999999996</c:v>
                </c:pt>
                <c:pt idx="248">
                  <c:v>4.9000000000000004</c:v>
                </c:pt>
                <c:pt idx="249">
                  <c:v>4.7</c:v>
                </c:pt>
                <c:pt idx="250">
                  <c:v>5.3</c:v>
                </c:pt>
                <c:pt idx="251">
                  <c:v>5.7</c:v>
                </c:pt>
                <c:pt idx="252">
                  <c:v>5.2</c:v>
                </c:pt>
                <c:pt idx="253">
                  <c:v>4.8</c:v>
                </c:pt>
                <c:pt idx="254">
                  <c:v>5.2</c:v>
                </c:pt>
                <c:pt idx="255">
                  <c:v>5</c:v>
                </c:pt>
                <c:pt idx="256">
                  <c:v>5.2</c:v>
                </c:pt>
                <c:pt idx="257">
                  <c:v>5.6</c:v>
                </c:pt>
                <c:pt idx="258">
                  <c:v>7.2</c:v>
                </c:pt>
                <c:pt idx="259">
                  <c:v>5</c:v>
                </c:pt>
                <c:pt idx="260">
                  <c:v>5.2</c:v>
                </c:pt>
                <c:pt idx="261">
                  <c:v>4.9000000000000004</c:v>
                </c:pt>
                <c:pt idx="262">
                  <c:v>5.2</c:v>
                </c:pt>
                <c:pt idx="263">
                  <c:v>5.0999999999999996</c:v>
                </c:pt>
                <c:pt idx="264">
                  <c:v>4.9000000000000004</c:v>
                </c:pt>
                <c:pt idx="265">
                  <c:v>5.3</c:v>
                </c:pt>
                <c:pt idx="266">
                  <c:v>4.9000000000000004</c:v>
                </c:pt>
                <c:pt idx="267">
                  <c:v>5</c:v>
                </c:pt>
                <c:pt idx="268">
                  <c:v>4.5999999999999996</c:v>
                </c:pt>
                <c:pt idx="269">
                  <c:v>4.8</c:v>
                </c:pt>
                <c:pt idx="270">
                  <c:v>5.2</c:v>
                </c:pt>
                <c:pt idx="271">
                  <c:v>5.2</c:v>
                </c:pt>
                <c:pt idx="272">
                  <c:v>5.4</c:v>
                </c:pt>
              </c:numCache>
            </c:numRef>
          </c:yVal>
        </c:ser>
        <c:axId val="347744128"/>
        <c:axId val="348349184"/>
      </c:scatterChart>
      <c:valAx>
        <c:axId val="347744128"/>
        <c:scaling>
          <c:orientation val="minMax"/>
          <c:max val="40615"/>
          <c:min val="40610"/>
        </c:scaling>
        <c:axPos val="b"/>
        <c:numFmt formatCode="m/d/yyyy\ h:mm" sourceLinked="1"/>
        <c:tickLblPos val="nextTo"/>
        <c:crossAx val="348349184"/>
        <c:crosses val="autoZero"/>
        <c:crossBetween val="midCat"/>
        <c:majorUnit val="1"/>
      </c:valAx>
      <c:valAx>
        <c:axId val="3483491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Magnitude</a:t>
                </a:r>
              </a:p>
            </c:rich>
          </c:tx>
          <c:layout/>
        </c:title>
        <c:numFmt formatCode="General" sourceLinked="1"/>
        <c:tickLblPos val="nextTo"/>
        <c:crossAx val="34774412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earthquake.usgs.gov/regional/neic/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www.iris.edu/" TargetMode="External"/><Relationship Id="rId5" Type="http://schemas.openxmlformats.org/officeDocument/2006/relationships/chart" Target="../charts/chart2.xml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17</xdr:row>
      <xdr:rowOff>57150</xdr:rowOff>
    </xdr:from>
    <xdr:to>
      <xdr:col>10</xdr:col>
      <xdr:colOff>95250</xdr:colOff>
      <xdr:row>35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652</xdr:row>
      <xdr:rowOff>0</xdr:rowOff>
    </xdr:from>
    <xdr:to>
      <xdr:col>0</xdr:col>
      <xdr:colOff>523875</xdr:colOff>
      <xdr:row>654</xdr:row>
      <xdr:rowOff>57150</xdr:rowOff>
    </xdr:to>
    <xdr:pic>
      <xdr:nvPicPr>
        <xdr:cNvPr id="2049" name="Picture 1" descr="http://www.iris.edu/seismon/imgs/iris_logo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54202600"/>
          <a:ext cx="523875" cy="438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533400</xdr:colOff>
      <xdr:row>652</xdr:row>
      <xdr:rowOff>0</xdr:rowOff>
    </xdr:from>
    <xdr:to>
      <xdr:col>1</xdr:col>
      <xdr:colOff>142875</xdr:colOff>
      <xdr:row>653</xdr:row>
      <xdr:rowOff>152400</xdr:rowOff>
    </xdr:to>
    <xdr:pic>
      <xdr:nvPicPr>
        <xdr:cNvPr id="2050" name="Picture 2" descr="http://www.iris.edu/seismon/imgs/usgs_banner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3400" y="554202600"/>
          <a:ext cx="1857375" cy="3429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1971675</xdr:colOff>
      <xdr:row>4</xdr:row>
      <xdr:rowOff>85725</xdr:rowOff>
    </xdr:from>
    <xdr:to>
      <xdr:col>12</xdr:col>
      <xdr:colOff>342900</xdr:colOff>
      <xdr:row>9</xdr:row>
      <xdr:rowOff>266700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d" refreshedDate="40614.421891087964" createdVersion="3" refreshedVersion="3" minRefreshableVersion="3" recordCount="646">
  <cacheSource type="worksheet">
    <worksheetSource ref="A3:J649" sheet="iris"/>
  </cacheSource>
  <cacheFields count="10">
    <cacheField name="DATE" numFmtId="22">
      <sharedItems containsSemiMixedTypes="0" containsNonDate="0" containsDate="1" containsString="0" minDate="2011-02-10T09:14:02" maxDate="2011-03-12T14:53:20"/>
    </cacheField>
    <cacheField name="Day" numFmtId="22">
      <sharedItems count="31">
        <s v="2011/03/12"/>
        <s v="2011/03/11"/>
        <s v="2011/03/10"/>
        <s v="2011/03/09"/>
        <s v="2011/03/08"/>
        <s v="2011/03/07"/>
        <s v="2011/03/06"/>
        <s v="2011/03/05"/>
        <s v="2011/03/04"/>
        <s v="2011/03/03"/>
        <s v="2011/03/02"/>
        <s v="2011/03/01"/>
        <s v="2011/02/28"/>
        <s v="2011/02/27"/>
        <s v="2011/02/26"/>
        <s v="2011/02/25"/>
        <s v="2011/02/24"/>
        <s v="2011/02/23"/>
        <s v="2011/02/22"/>
        <s v="2011/02/21"/>
        <s v="2011/02/20"/>
        <s v="2011/02/19"/>
        <s v="2011/02/18"/>
        <s v="2011/02/17"/>
        <s v="2011/02/16"/>
        <s v="2011/02/15"/>
        <s v="2011/02/14"/>
        <s v="2011/02/13"/>
        <s v="2011/02/12"/>
        <s v="2011/02/11"/>
        <s v="2011/02/10"/>
      </sharedItems>
    </cacheField>
    <cacheField name="LAT" numFmtId="0">
      <sharedItems containsSemiMixedTypes="0" containsString="0" containsNumber="1" minValue="-58.9" maxValue="85.64"/>
    </cacheField>
    <cacheField name="LON" numFmtId="0">
      <sharedItems containsSemiMixedTypes="0" containsString="0" containsNumber="1" minValue="-179.97" maxValue="179.51"/>
    </cacheField>
    <cacheField name="MAG" numFmtId="0">
      <sharedItems containsSemiMixedTypes="0" containsString="0" containsNumber="1" minValue="4" maxValue="8.9" count="33">
        <n v="4.9000000000000004"/>
        <n v="5.7"/>
        <n v="5.6"/>
        <n v="5.3"/>
        <n v="5.8"/>
        <n v="5.2"/>
        <n v="6.3"/>
        <n v="4.8"/>
        <n v="4.4000000000000004"/>
        <n v="6.1"/>
        <n v="4.7"/>
        <n v="5"/>
        <n v="5.5"/>
        <n v="5.0999999999999996"/>
        <n v="5.4"/>
        <n v="4.5999999999999996"/>
        <n v="4.5"/>
        <n v="6.8"/>
        <n v="6.2"/>
        <n v="6"/>
        <n v="6.6"/>
        <n v="5.9"/>
        <n v="6.5"/>
        <n v="7.1"/>
        <n v="6.4"/>
        <n v="8.9"/>
        <n v="4.2"/>
        <n v="7.2"/>
        <n v="4.3"/>
        <n v="4.0999999999999996"/>
        <n v="4"/>
        <n v="7"/>
        <n v="6.7"/>
      </sharedItems>
    </cacheField>
    <cacheField name="Energy" numFmtId="0">
      <sharedItems containsSemiMixedTypes="0" containsString="0" containsNumber="1" minValue="7.9999999999999982" maxValue="26.551252324513804"/>
    </cacheField>
    <cacheField name="MagCat" numFmtId="0">
      <sharedItems containsSemiMixedTypes="0" containsString="0" containsNumber="1" containsInteger="1" minValue="4" maxValue="8" count="5">
        <n v="4"/>
        <n v="5"/>
        <n v="6"/>
        <n v="7"/>
        <n v="8"/>
      </sharedItems>
    </cacheField>
    <cacheField name="DEPTH km" numFmtId="0">
      <sharedItems containsSemiMixedTypes="0" containsString="0" containsNumber="1" minValue="1" maxValue="619"/>
    </cacheField>
    <cacheField name="REGION" numFmtId="0">
      <sharedItems count="148">
        <s v="OFF EAST COAST OF HONSHU, JAPAN"/>
        <s v="NEAR EAST COAST OF HONSHU, JAPAN"/>
        <s v="GULF OF CALIFORNIA"/>
        <s v="OFF COAST OF JALISCO, MEXICO"/>
        <s v="NEW IRELAND REGION, P.N.G."/>
        <s v="BANDA SEA"/>
        <s v="FIJI ISLANDS REGION"/>
        <s v="NEAR NORTH COAST OF IRIAN JAYA"/>
        <s v="TONGA ISLANDS"/>
        <s v="EASTERN HONSHU, JAPAN"/>
        <s v="NEAR WEST COAST OF HONSHU, JAPAN"/>
        <s v="NEAR COAST OF NICARAGUA"/>
        <s v="HAWAII"/>
        <s v="NEAR S. COAST OF HONSHU, JAPAN"/>
        <s v="KURIL ISLANDS"/>
        <s v="REVILLA GIGEDO ISLANDS REGION"/>
        <s v="SOUTHERN EAST PACIFIC RISE"/>
        <s v="MINDORO, PHILIPPINE ISLANDS"/>
        <s v="BALI SEA"/>
        <s v="MID-INDIAN RIDGE"/>
        <s v="GUATEMALA"/>
        <s v="NEW BRITAIN REGION, P.N.G."/>
        <s v="SOUTH ISLAND, NEW ZEALAND"/>
        <s v="MYANMAR-CHINA BORDER REGION"/>
        <s v="PANAMA-COSTA RICA BORDER REGION"/>
        <s v="LUZON, PHILIPPINE ISLANDS"/>
        <s v="NICOBAR ISLANDS, INDIA"/>
        <s v="CHILE-ARGENTINA BORDER REGION"/>
        <s v="OFF EAST COAST OF KAMCHATKA"/>
        <s v="VANUATU ISLANDS REGION"/>
        <s v="IRIAN JAYA, INDONESIA"/>
        <s v="MYANMAR"/>
        <s v="NEAR COAST OF CHIAPAS, MEXICO"/>
        <s v="OFF COAST OF OREGON"/>
        <s v="KERMADEC ISLANDS, NEW ZEALAND"/>
        <s v="SOUTH SANDWICH ISLANDS REGION"/>
        <s v="VANUATU ISLANDS"/>
        <s v="SOUTHERN SUMATERA, INDONESIA"/>
        <s v="RYUKYU ISLANDS"/>
        <s v="TALAUD ISLANDS, INDONESIA"/>
        <s v="SOLOMON ISLANDS"/>
        <s v="GREENLAND SEA"/>
        <s v="SAKHALIN ISLAND"/>
        <s v="OFF COAST OF NORTHERN CALIFORNIA"/>
        <s v="NORTHERN CHILE"/>
        <s v="BONIN ISLANDS REGION"/>
        <s v="AFGHANISTAN-TAJIKISTAN BORD REG."/>
        <s v="SUMBA REGION, INDONESIA"/>
        <s v="NEAR EAST COAST OF KAMCHATKA"/>
        <s v="TURKEY"/>
        <s v="JAN MAYEN ISLAND REGION"/>
        <s v="CRETE"/>
        <s v="LOYALTY ISLANDS REGION"/>
        <s v="MYANMAR-INDIA BORDER REGION"/>
        <s v="SOUTHERN IRAN"/>
        <s v="XIZANG"/>
        <s v="NORTHERN IRAN"/>
        <s v="CHILE-BOLIVIA BORDER REGION"/>
        <s v="POLAND"/>
        <s v="SOUTHWEST OF SUMATERA, INDONESIA"/>
        <s v="NEAR COAST OF CENTRAL CHILE"/>
        <s v="SOUTH OF FIJI ISLANDS"/>
        <s v="NORTHERN XINJIANG, CHINA"/>
        <s v="AUCKLAND ISLANDS REGION"/>
        <s v="NORTH OF SEVERNAYA ZEMLYA"/>
        <s v="MINDANAO, PHILIPPINE ISLANDS"/>
        <s v="NORTH ISLAND, NEW ZEALAND"/>
        <s v="COSTA RICA"/>
        <s v="VANCOUVER ISLAND REGION"/>
        <s v="NEAR NORTH COAST OF COLOMBIA"/>
        <s v="HINDU KUSH REGION, AFGHANISTAN"/>
        <s v="SOUTHERN XINJIANG, CHINA"/>
        <s v="MEXICO-GUATEMALA BORDER REGION"/>
        <s v="SOUTHWESTERN RYUKYU ISLANDS"/>
        <s v="EL SALVADOR"/>
        <s v="ALASKA PENINSULA"/>
        <s v="KODIAK ISLAND REGION"/>
        <s v="OFF COAST OF CENTRAL AMERICA"/>
        <s v="SOUTH OF MARIANA ISLANDS"/>
        <s v="RAT ISLANDS, ALEUTIAN ISLANDS"/>
        <s v="ANDREANOF ISLANDS, ALEUTIAN IS."/>
        <s v="ASCENSION ISLAND REGION"/>
        <s v="NORTHERN CALIFORNIA"/>
        <s v="EASTER ISLAND REGION"/>
        <s v="NORTHERN SUMATERA, INDONESIA"/>
        <s v="SOUTH OF ALASKA"/>
        <s v="EASTERN CAUCASUS"/>
        <s v="ARKANSAS"/>
        <s v="SOUTH OF HONSHU, JAPAN"/>
        <s v="KYUSHU, JAPAN"/>
        <s v="JUJUY PROVINCE, ARGENTINA"/>
        <s v="SAN JUAN PROVINCE, ARGENTINA"/>
        <s v="WEST OF BONIN ISLANDS"/>
        <s v="CENTRAL MID-ATLANTIC RIDGE"/>
        <s v="CENTRAL EAST PACIFIC RISE"/>
        <s v="SOUTHERN YUKON TERRITORY, CANADA"/>
        <s v="JAWA, INDONESIA"/>
        <s v="SANTA CRUZ ISLANDS REGION"/>
        <s v="LOYALTY ISLANDS"/>
        <s v="CHIAPAS, MEXICO"/>
        <s v="NEW GUINEA, PAPUA NEW GUINEA"/>
        <s v="MINAHASSA PENINSULA, SULAWESI"/>
        <s v="LAOS"/>
        <s v="GANSU, CHINA"/>
        <s v="TONGA ISLANDS REGION"/>
        <s v="VOLCANO ISLANDS REGION"/>
        <s v="SERAM, INDONESIA"/>
        <s v="NORTHERN TERRITORY, AUSTRALIA"/>
        <s v="NEAR COAST OF GUATEMALA"/>
        <s v="SANTIAGO DEL ESTERO PROV., ARG."/>
        <s v="NEAR S. COAST OF WESTERN HONSHU"/>
        <s v="SOUTHERN CHILE"/>
        <s v="CATAMARCA PROVINCE, ARGENTINA"/>
        <s v="CALIF.-BAJA CALIF. BORDER REGION"/>
        <s v="FLORES SEA"/>
        <s v="IONIAN SEA"/>
        <s v="NORTHERN MOLUCCA SEA"/>
        <s v="EASTERN GULF OF ADEN"/>
        <s v="MARIANA ISLANDS"/>
        <s v="NEAR COAST OF PERU"/>
        <s v="EAST OF KURIL ISLANDS"/>
        <s v="OFF COAST OF CENTRAL CHILE"/>
        <s v="BURU, INDONESIA"/>
        <s v="CERAM SEA"/>
        <s v="ECUADOR"/>
        <s v="SULAWESI, INDONESIA"/>
        <s v="ANDAMAN ISLANDS, INDIA"/>
        <s v="NORTH OF ASCENSION ISLAND"/>
        <s v="FOX ISLANDS, ALEUTIAN ISLANDS"/>
        <s v="TAIWAN REGION"/>
        <s v="GERMANY"/>
        <s v="SOUTH OF JAWA, INDONESIA"/>
        <s v="MOROCCO"/>
        <s v="MENDOZA PROVINCE, ARGENTINA"/>
        <s v="MONA PASSAGE"/>
        <s v="TAJIKISTAN-XINJIANG BORDER REG."/>
        <s v="NEPAL"/>
        <s v="YUNNAN, CHINA"/>
        <s v="KERMADEC ISLANDS REGION"/>
        <s v="YELLOWSTONE REGION, WYOMING"/>
        <s v="GREECE"/>
        <s v="SOUTHERN GREECE"/>
        <s v="LEEWARD ISLANDS"/>
        <s v="NEAR COAST OF OAXACA, MEXICO"/>
        <s v="EASTERN NEW GUINEA REG., P.N.G."/>
        <s v="MARIANA ISLANDS REGION"/>
        <s v="NORTH PACIFIC OCEAN"/>
        <s v="CELEBES SEA"/>
      </sharedItems>
    </cacheField>
    <cacheField name="Honshu?" numFmtId="0">
      <sharedItems count="4">
        <s v="HONSHU"/>
        <s v="ROW"/>
        <b v="0" u="1"/>
        <b v="1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6">
  <r>
    <d v="2011-03-12T14:53:20"/>
    <x v="0"/>
    <n v="37.57"/>
    <n v="143.80000000000001"/>
    <x v="0"/>
    <n v="10.846612374377543"/>
    <x v="0"/>
    <n v="24.6"/>
    <x v="0"/>
    <x v="0"/>
  </r>
  <r>
    <d v="2011-03-12T14:43:09"/>
    <x v="0"/>
    <n v="39.47"/>
    <n v="142.41"/>
    <x v="1"/>
    <n v="13.608563480397191"/>
    <x v="1"/>
    <n v="21.5"/>
    <x v="1"/>
    <x v="0"/>
  </r>
  <r>
    <d v="2011-03-12T14:35:00"/>
    <x v="0"/>
    <n v="35.78"/>
    <n v="141.66"/>
    <x v="2"/>
    <n v="13.252018714143137"/>
    <x v="1"/>
    <n v="24.4"/>
    <x v="1"/>
    <x v="0"/>
  </r>
  <r>
    <d v="2011-03-12T14:14:55"/>
    <x v="0"/>
    <n v="35.770000000000003"/>
    <n v="140.56"/>
    <x v="0"/>
    <n v="10.846612374377543"/>
    <x v="0"/>
    <n v="24.7"/>
    <x v="1"/>
    <x v="0"/>
  </r>
  <r>
    <d v="2011-03-12T14:11:04"/>
    <x v="0"/>
    <n v="25.4"/>
    <n v="-109.65"/>
    <x v="3"/>
    <n v="12.201516299214619"/>
    <x v="1"/>
    <n v="12.1"/>
    <x v="2"/>
    <x v="1"/>
  </r>
  <r>
    <d v="2011-03-12T14:03:30"/>
    <x v="0"/>
    <n v="38.840000000000003"/>
    <n v="142.59"/>
    <x v="4"/>
    <n v="13.968249711399066"/>
    <x v="1"/>
    <n v="24.8"/>
    <x v="1"/>
    <x v="0"/>
  </r>
  <r>
    <d v="2011-03-12T13:57:12"/>
    <x v="0"/>
    <n v="36.44"/>
    <n v="141.93"/>
    <x v="5"/>
    <n v="11.857824421031031"/>
    <x v="1"/>
    <n v="24.2"/>
    <x v="1"/>
    <x v="0"/>
  </r>
  <r>
    <d v="2011-03-12T13:26:56"/>
    <x v="0"/>
    <n v="39.380000000000003"/>
    <n v="142.41999999999999"/>
    <x v="3"/>
    <n v="12.201516299214619"/>
    <x v="1"/>
    <n v="25.1"/>
    <x v="1"/>
    <x v="0"/>
  </r>
  <r>
    <d v="2011-03-12T13:15:42"/>
    <x v="0"/>
    <n v="37.26"/>
    <n v="141.19"/>
    <x v="6"/>
    <n v="15.812874501494028"/>
    <x v="2"/>
    <n v="39.799999999999997"/>
    <x v="1"/>
    <x v="0"/>
  </r>
  <r>
    <d v="2011-03-12T12:53:50"/>
    <x v="0"/>
    <n v="37.75"/>
    <n v="143.57"/>
    <x v="4"/>
    <n v="13.968249711399066"/>
    <x v="1"/>
    <n v="19.2"/>
    <x v="0"/>
    <x v="0"/>
  </r>
  <r>
    <d v="2011-03-12T12:50:28"/>
    <x v="0"/>
    <n v="37.83"/>
    <n v="143.86000000000001"/>
    <x v="0"/>
    <n v="10.846612374377543"/>
    <x v="0"/>
    <n v="24.7"/>
    <x v="0"/>
    <x v="0"/>
  </r>
  <r>
    <d v="2011-03-12T12:43:13"/>
    <x v="0"/>
    <n v="37.4"/>
    <n v="143.78"/>
    <x v="0"/>
    <n v="10.846612374377543"/>
    <x v="0"/>
    <n v="35.299999999999997"/>
    <x v="0"/>
    <x v="0"/>
  </r>
  <r>
    <d v="2011-03-12T12:27:17"/>
    <x v="0"/>
    <n v="39.72"/>
    <n v="144.51"/>
    <x v="7"/>
    <n v="10.516273104099188"/>
    <x v="0"/>
    <n v="25.1"/>
    <x v="0"/>
    <x v="0"/>
  </r>
  <r>
    <d v="2011-03-12T12:15:30"/>
    <x v="0"/>
    <n v="39.79"/>
    <n v="142.59"/>
    <x v="0"/>
    <n v="10.846612374377543"/>
    <x v="0"/>
    <n v="25"/>
    <x v="1"/>
    <x v="0"/>
  </r>
  <r>
    <d v="2011-03-12T12:06:56"/>
    <x v="0"/>
    <n v="40.06"/>
    <n v="141.97999999999999"/>
    <x v="0"/>
    <n v="10.846612374377543"/>
    <x v="0"/>
    <n v="25.2"/>
    <x v="1"/>
    <x v="0"/>
  </r>
  <r>
    <d v="2011-03-12T12:03:42"/>
    <x v="0"/>
    <n v="25.26"/>
    <n v="-109.96"/>
    <x v="8"/>
    <n v="9.2295178638973354"/>
    <x v="0"/>
    <n v="10.1"/>
    <x v="2"/>
    <x v="1"/>
  </r>
  <r>
    <d v="2011-03-12T11:46:01"/>
    <x v="0"/>
    <n v="35.76"/>
    <n v="141.66"/>
    <x v="1"/>
    <n v="13.608563480397191"/>
    <x v="1"/>
    <n v="17.600000000000001"/>
    <x v="1"/>
    <x v="0"/>
  </r>
  <r>
    <d v="2011-03-12T11:39:05"/>
    <x v="0"/>
    <n v="37.630000000000003"/>
    <n v="142.81"/>
    <x v="0"/>
    <n v="10.846612374377543"/>
    <x v="0"/>
    <n v="24.7"/>
    <x v="0"/>
    <x v="0"/>
  </r>
  <r>
    <d v="2011-03-12T11:20:16"/>
    <x v="0"/>
    <n v="38.729999999999997"/>
    <n v="142.46"/>
    <x v="0"/>
    <n v="10.846612374377543"/>
    <x v="0"/>
    <n v="24.8"/>
    <x v="1"/>
    <x v="0"/>
  </r>
  <r>
    <d v="2011-03-12T11:04:59"/>
    <x v="0"/>
    <n v="37.909999999999997"/>
    <n v="143.74"/>
    <x v="0"/>
    <n v="10.846612374377543"/>
    <x v="0"/>
    <n v="25"/>
    <x v="0"/>
    <x v="0"/>
  </r>
  <r>
    <d v="2011-03-12T10:53:30"/>
    <x v="0"/>
    <n v="39.07"/>
    <n v="142.35"/>
    <x v="9"/>
    <n v="15.065888622978729"/>
    <x v="2"/>
    <n v="24.9"/>
    <x v="1"/>
    <x v="0"/>
  </r>
  <r>
    <d v="2011-03-12T10:49:24"/>
    <x v="0"/>
    <n v="37.479999999999997"/>
    <n v="143.22999999999999"/>
    <x v="10"/>
    <n v="10.189357192679038"/>
    <x v="0"/>
    <n v="25"/>
    <x v="0"/>
    <x v="0"/>
  </r>
  <r>
    <d v="2011-03-12T10:39:12"/>
    <x v="0"/>
    <n v="36.75"/>
    <n v="141.80000000000001"/>
    <x v="11"/>
    <n v="11.180339887498945"/>
    <x v="1"/>
    <n v="31.3"/>
    <x v="1"/>
    <x v="0"/>
  </r>
  <r>
    <d v="2011-03-12T10:34:49"/>
    <x v="0"/>
    <n v="37.85"/>
    <n v="144.38"/>
    <x v="3"/>
    <n v="12.201516299214619"/>
    <x v="1"/>
    <n v="25"/>
    <x v="0"/>
    <x v="0"/>
  </r>
  <r>
    <d v="2011-03-12T10:20:21"/>
    <x v="0"/>
    <n v="37.200000000000003"/>
    <n v="143.47999999999999"/>
    <x v="12"/>
    <n v="12.898643339514432"/>
    <x v="1"/>
    <n v="25.5"/>
    <x v="0"/>
    <x v="0"/>
  </r>
  <r>
    <d v="2011-03-12T10:17:08"/>
    <x v="0"/>
    <n v="18.899999999999999"/>
    <n v="-107.11"/>
    <x v="8"/>
    <n v="9.2295178638973354"/>
    <x v="0"/>
    <n v="33.5"/>
    <x v="3"/>
    <x v="1"/>
  </r>
  <r>
    <d v="2011-03-12T10:06:11"/>
    <x v="0"/>
    <n v="37.18"/>
    <n v="143.47999999999999"/>
    <x v="0"/>
    <n v="10.846612374377543"/>
    <x v="0"/>
    <n v="25"/>
    <x v="0"/>
    <x v="0"/>
  </r>
  <r>
    <d v="2011-03-12T10:00:26"/>
    <x v="0"/>
    <n v="35.979999999999997"/>
    <n v="141.79"/>
    <x v="11"/>
    <n v="11.180339887498945"/>
    <x v="1"/>
    <n v="25"/>
    <x v="1"/>
    <x v="0"/>
  </r>
  <r>
    <d v="2011-03-12T09:51:35"/>
    <x v="0"/>
    <n v="-3.79"/>
    <n v="151.44"/>
    <x v="5"/>
    <n v="11.857824421031031"/>
    <x v="1"/>
    <n v="10"/>
    <x v="4"/>
    <x v="1"/>
  </r>
  <r>
    <d v="2011-03-12T09:47:58"/>
    <x v="0"/>
    <n v="38.35"/>
    <n v="142.30000000000001"/>
    <x v="0"/>
    <n v="10.846612374377543"/>
    <x v="0"/>
    <n v="25"/>
    <x v="1"/>
    <x v="0"/>
  </r>
  <r>
    <d v="2011-03-12T09:40:43"/>
    <x v="0"/>
    <n v="38.869999999999997"/>
    <n v="142.83000000000001"/>
    <x v="13"/>
    <n v="11.517421586448938"/>
    <x v="1"/>
    <n v="25"/>
    <x v="1"/>
    <x v="0"/>
  </r>
  <r>
    <d v="2011-03-12T09:27:12"/>
    <x v="0"/>
    <n v="37.44"/>
    <n v="143.72"/>
    <x v="11"/>
    <n v="11.180339887498945"/>
    <x v="1"/>
    <n v="25.8"/>
    <x v="0"/>
    <x v="0"/>
  </r>
  <r>
    <d v="2011-03-12T09:18:56"/>
    <x v="0"/>
    <n v="37.14"/>
    <n v="143.5"/>
    <x v="14"/>
    <n v="12.548466041712034"/>
    <x v="1"/>
    <n v="25"/>
    <x v="0"/>
    <x v="0"/>
  </r>
  <r>
    <d v="2011-03-12T09:05:32"/>
    <x v="0"/>
    <n v="38.44"/>
    <n v="144.30000000000001"/>
    <x v="10"/>
    <n v="10.189357192679038"/>
    <x v="0"/>
    <n v="28.5"/>
    <x v="0"/>
    <x v="0"/>
  </r>
  <r>
    <d v="2011-03-12T09:00:02"/>
    <x v="0"/>
    <n v="37.33"/>
    <n v="143.59"/>
    <x v="5"/>
    <n v="11.857824421031031"/>
    <x v="1"/>
    <n v="41.3"/>
    <x v="0"/>
    <x v="0"/>
  </r>
  <r>
    <d v="2011-03-12T08:58:24"/>
    <x v="0"/>
    <n v="37.1"/>
    <n v="143.53"/>
    <x v="15"/>
    <n v="9.865900871182518"/>
    <x v="0"/>
    <n v="34.200000000000003"/>
    <x v="0"/>
    <x v="0"/>
  </r>
  <r>
    <d v="2011-03-12T08:52:50"/>
    <x v="0"/>
    <n v="37.22"/>
    <n v="143.66"/>
    <x v="11"/>
    <n v="11.180339887498945"/>
    <x v="1"/>
    <n v="38.1"/>
    <x v="0"/>
    <x v="0"/>
  </r>
  <r>
    <d v="2011-03-12T08:45:29"/>
    <x v="0"/>
    <n v="-7.24"/>
    <n v="129.15"/>
    <x v="11"/>
    <n v="11.180339887498945"/>
    <x v="1"/>
    <n v="186.4"/>
    <x v="5"/>
    <x v="1"/>
  </r>
  <r>
    <d v="2011-03-12T08:38:39"/>
    <x v="0"/>
    <n v="-20.309999999999999"/>
    <n v="-176.19"/>
    <x v="11"/>
    <n v="11.180339887498945"/>
    <x v="1"/>
    <n v="229.3"/>
    <x v="6"/>
    <x v="1"/>
  </r>
  <r>
    <d v="2011-03-12T08:38:03"/>
    <x v="0"/>
    <n v="38.369999999999997"/>
    <n v="141.80000000000001"/>
    <x v="7"/>
    <n v="10.516273104099188"/>
    <x v="0"/>
    <n v="27.7"/>
    <x v="1"/>
    <x v="0"/>
  </r>
  <r>
    <d v="2011-03-12T08:30:21"/>
    <x v="0"/>
    <n v="38.19"/>
    <n v="142.77000000000001"/>
    <x v="11"/>
    <n v="11.180339887498945"/>
    <x v="1"/>
    <n v="28.4"/>
    <x v="1"/>
    <x v="0"/>
  </r>
  <r>
    <d v="2011-03-12T08:22:07"/>
    <x v="0"/>
    <n v="36.130000000000003"/>
    <n v="141.77000000000001"/>
    <x v="15"/>
    <n v="9.865900871182518"/>
    <x v="0"/>
    <n v="30.4"/>
    <x v="1"/>
    <x v="0"/>
  </r>
  <r>
    <d v="2011-03-12T08:13:41"/>
    <x v="0"/>
    <n v="39.340000000000003"/>
    <n v="142.99"/>
    <x v="11"/>
    <n v="11.180339887498945"/>
    <x v="1"/>
    <n v="26.8"/>
    <x v="1"/>
    <x v="0"/>
  </r>
  <r>
    <d v="2011-03-12T07:54:09"/>
    <x v="0"/>
    <n v="36.06"/>
    <n v="141.5"/>
    <x v="5"/>
    <n v="11.857824421031031"/>
    <x v="1"/>
    <n v="31.7"/>
    <x v="1"/>
    <x v="0"/>
  </r>
  <r>
    <d v="2011-03-12T07:50:53"/>
    <x v="0"/>
    <n v="38.54"/>
    <n v="146.43"/>
    <x v="7"/>
    <n v="10.516273104099188"/>
    <x v="0"/>
    <n v="14.7"/>
    <x v="0"/>
    <x v="0"/>
  </r>
  <r>
    <d v="2011-03-12T07:46:42"/>
    <x v="0"/>
    <n v="37.79"/>
    <n v="143.66"/>
    <x v="10"/>
    <n v="10.189357192679038"/>
    <x v="0"/>
    <n v="34"/>
    <x v="0"/>
    <x v="0"/>
  </r>
  <r>
    <d v="2011-03-12T07:38:05"/>
    <x v="0"/>
    <n v="38.68"/>
    <n v="144.43"/>
    <x v="0"/>
    <n v="10.846612374377543"/>
    <x v="0"/>
    <n v="29.2"/>
    <x v="0"/>
    <x v="0"/>
  </r>
  <r>
    <d v="2011-03-12T07:30:18"/>
    <x v="0"/>
    <n v="35.94"/>
    <n v="141.35"/>
    <x v="10"/>
    <n v="10.189357192679038"/>
    <x v="0"/>
    <n v="30.3"/>
    <x v="1"/>
    <x v="0"/>
  </r>
  <r>
    <d v="2011-03-12T07:21:00"/>
    <x v="0"/>
    <n v="36.07"/>
    <n v="141.32"/>
    <x v="0"/>
    <n v="10.846612374377543"/>
    <x v="0"/>
    <n v="29.3"/>
    <x v="1"/>
    <x v="0"/>
  </r>
  <r>
    <d v="2011-03-12T07:18:52"/>
    <x v="0"/>
    <n v="39.119999999999997"/>
    <n v="144.63999999999999"/>
    <x v="13"/>
    <n v="11.517421586448938"/>
    <x v="1"/>
    <n v="12.6"/>
    <x v="0"/>
    <x v="0"/>
  </r>
  <r>
    <d v="2011-03-12T07:13:35"/>
    <x v="0"/>
    <n v="37.450000000000003"/>
    <n v="142.05000000000001"/>
    <x v="13"/>
    <n v="11.517421586448938"/>
    <x v="1"/>
    <n v="25.2"/>
    <x v="0"/>
    <x v="0"/>
  </r>
  <r>
    <d v="2011-03-12T07:07:31"/>
    <x v="0"/>
    <n v="38.36"/>
    <n v="142.16"/>
    <x v="11"/>
    <n v="11.180339887498945"/>
    <x v="1"/>
    <n v="29.6"/>
    <x v="1"/>
    <x v="0"/>
  </r>
  <r>
    <d v="2011-03-12T07:02:20"/>
    <x v="0"/>
    <n v="36.92"/>
    <n v="143.46"/>
    <x v="10"/>
    <n v="10.189357192679038"/>
    <x v="0"/>
    <n v="30.1"/>
    <x v="0"/>
    <x v="0"/>
  </r>
  <r>
    <d v="2011-03-12T06:53:52"/>
    <x v="0"/>
    <n v="37.9"/>
    <n v="144.63999999999999"/>
    <x v="16"/>
    <n v="9.5459415460183905"/>
    <x v="0"/>
    <n v="40.5"/>
    <x v="0"/>
    <x v="0"/>
  </r>
  <r>
    <d v="2011-03-12T06:49:11"/>
    <x v="0"/>
    <n v="38.67"/>
    <n v="142.58000000000001"/>
    <x v="7"/>
    <n v="10.516273104099188"/>
    <x v="0"/>
    <n v="23.6"/>
    <x v="1"/>
    <x v="0"/>
  </r>
  <r>
    <d v="2011-03-12T06:44:00"/>
    <x v="0"/>
    <n v="36.61"/>
    <n v="140.77000000000001"/>
    <x v="7"/>
    <n v="10.516273104099188"/>
    <x v="0"/>
    <n v="31.1"/>
    <x v="1"/>
    <x v="0"/>
  </r>
  <r>
    <d v="2011-03-12T06:39:26"/>
    <x v="0"/>
    <n v="37.6"/>
    <n v="142.77000000000001"/>
    <x v="7"/>
    <n v="10.516273104099188"/>
    <x v="0"/>
    <n v="44.9"/>
    <x v="0"/>
    <x v="0"/>
  </r>
  <r>
    <d v="2011-03-12T06:36:00"/>
    <x v="0"/>
    <n v="39.64"/>
    <n v="143.44"/>
    <x v="11"/>
    <n v="11.180339887498945"/>
    <x v="1"/>
    <n v="28.5"/>
    <x v="0"/>
    <x v="0"/>
  </r>
  <r>
    <d v="2011-03-12T06:29:09"/>
    <x v="0"/>
    <n v="39.24"/>
    <n v="142.38"/>
    <x v="0"/>
    <n v="10.846612374377543"/>
    <x v="0"/>
    <n v="30.5"/>
    <x v="1"/>
    <x v="0"/>
  </r>
  <r>
    <d v="2011-03-12T06:18:43"/>
    <x v="0"/>
    <n v="39.229999999999997"/>
    <n v="142.38"/>
    <x v="12"/>
    <n v="12.898643339514432"/>
    <x v="1"/>
    <n v="36.4"/>
    <x v="1"/>
    <x v="0"/>
  </r>
  <r>
    <d v="2011-03-12T06:10:43"/>
    <x v="0"/>
    <n v="38.590000000000003"/>
    <n v="143.75"/>
    <x v="12"/>
    <n v="12.898643339514432"/>
    <x v="1"/>
    <n v="10.4"/>
    <x v="0"/>
    <x v="0"/>
  </r>
  <r>
    <d v="2011-03-12T06:10:22"/>
    <x v="0"/>
    <n v="37.200000000000003"/>
    <n v="143.71"/>
    <x v="13"/>
    <n v="11.517421586448938"/>
    <x v="1"/>
    <n v="35.4"/>
    <x v="0"/>
    <x v="0"/>
  </r>
  <r>
    <d v="2011-03-12T06:00:25"/>
    <x v="0"/>
    <n v="36.409999999999997"/>
    <n v="141.71"/>
    <x v="5"/>
    <n v="11.857824421031031"/>
    <x v="1"/>
    <n v="29.9"/>
    <x v="1"/>
    <x v="0"/>
  </r>
  <r>
    <d v="2011-03-12T05:58:59"/>
    <x v="0"/>
    <n v="37.76"/>
    <n v="143.96"/>
    <x v="13"/>
    <n v="11.517421586448938"/>
    <x v="1"/>
    <n v="37.6"/>
    <x v="0"/>
    <x v="0"/>
  </r>
  <r>
    <d v="2011-03-12T05:14:50"/>
    <x v="0"/>
    <n v="36.81"/>
    <n v="140.38"/>
    <x v="11"/>
    <n v="11.180339887498945"/>
    <x v="1"/>
    <n v="25.2"/>
    <x v="1"/>
    <x v="0"/>
  </r>
  <r>
    <d v="2011-03-12T04:52:57"/>
    <x v="0"/>
    <n v="40.119999999999997"/>
    <n v="143.29"/>
    <x v="3"/>
    <n v="12.201516299214619"/>
    <x v="1"/>
    <n v="25"/>
    <x v="0"/>
    <x v="0"/>
  </r>
  <r>
    <d v="2011-03-12T04:47:18"/>
    <x v="0"/>
    <n v="35.97"/>
    <n v="141.41999999999999"/>
    <x v="13"/>
    <n v="11.517421586448938"/>
    <x v="1"/>
    <n v="26.4"/>
    <x v="1"/>
    <x v="0"/>
  </r>
  <r>
    <d v="2011-03-12T04:43:03"/>
    <x v="0"/>
    <n v="35.979999999999997"/>
    <n v="141.35"/>
    <x v="11"/>
    <n v="11.180339887498945"/>
    <x v="1"/>
    <n v="25.9"/>
    <x v="1"/>
    <x v="0"/>
  </r>
  <r>
    <d v="2011-03-12T04:37:21"/>
    <x v="0"/>
    <n v="36.270000000000003"/>
    <n v="141"/>
    <x v="10"/>
    <n v="10.189357192679038"/>
    <x v="0"/>
    <n v="25.5"/>
    <x v="1"/>
    <x v="0"/>
  </r>
  <r>
    <d v="2011-03-12T04:06:09"/>
    <x v="0"/>
    <n v="38.9"/>
    <n v="141.79"/>
    <x v="5"/>
    <n v="11.857824421031031"/>
    <x v="1"/>
    <n v="25.5"/>
    <x v="1"/>
    <x v="0"/>
  </r>
  <r>
    <d v="2011-03-12T04:04:48"/>
    <x v="0"/>
    <n v="-2.99"/>
    <n v="139.13"/>
    <x v="12"/>
    <n v="12.898643339514432"/>
    <x v="1"/>
    <n v="48.3"/>
    <x v="7"/>
    <x v="1"/>
  </r>
  <r>
    <d v="2011-03-12T03:54:48"/>
    <x v="0"/>
    <n v="35.840000000000003"/>
    <n v="141.28"/>
    <x v="13"/>
    <n v="11.517421586448938"/>
    <x v="1"/>
    <n v="26.2"/>
    <x v="1"/>
    <x v="0"/>
  </r>
  <r>
    <d v="2011-03-12T03:34:46"/>
    <x v="0"/>
    <n v="35.26"/>
    <n v="140.97"/>
    <x v="3"/>
    <n v="12.201516299214619"/>
    <x v="1"/>
    <n v="25.1"/>
    <x v="1"/>
    <x v="0"/>
  </r>
  <r>
    <d v="2011-03-12T03:29:28"/>
    <x v="0"/>
    <n v="37.93"/>
    <n v="144.66999999999999"/>
    <x v="3"/>
    <n v="12.201516299214619"/>
    <x v="1"/>
    <n v="25.1"/>
    <x v="0"/>
    <x v="0"/>
  </r>
  <r>
    <d v="2011-03-12T03:21:44"/>
    <x v="0"/>
    <n v="37.92"/>
    <n v="143.91999999999999"/>
    <x v="7"/>
    <n v="10.516273104099188"/>
    <x v="0"/>
    <n v="25"/>
    <x v="0"/>
    <x v="0"/>
  </r>
  <r>
    <d v="2011-03-12T03:11:59"/>
    <x v="0"/>
    <n v="35.950000000000003"/>
    <n v="141.41"/>
    <x v="1"/>
    <n v="13.608563480397191"/>
    <x v="1"/>
    <n v="24.5"/>
    <x v="1"/>
    <x v="0"/>
  </r>
  <r>
    <d v="2011-03-12T03:01:48"/>
    <x v="0"/>
    <n v="39.61"/>
    <n v="142.77000000000001"/>
    <x v="4"/>
    <n v="13.968249711399066"/>
    <x v="1"/>
    <n v="25"/>
    <x v="1"/>
    <x v="0"/>
  </r>
  <r>
    <d v="2011-03-12T02:47:35"/>
    <x v="0"/>
    <n v="37.619999999999997"/>
    <n v="143.69999999999999"/>
    <x v="2"/>
    <n v="13.252018714143137"/>
    <x v="1"/>
    <n v="25.7"/>
    <x v="0"/>
    <x v="0"/>
  </r>
  <r>
    <d v="2011-03-12T02:43:10"/>
    <x v="0"/>
    <n v="39.17"/>
    <n v="142.34"/>
    <x v="11"/>
    <n v="11.180339887498945"/>
    <x v="1"/>
    <n v="25.3"/>
    <x v="1"/>
    <x v="0"/>
  </r>
  <r>
    <d v="2011-03-12T02:34:04"/>
    <x v="0"/>
    <n v="36.74"/>
    <n v="141.41"/>
    <x v="5"/>
    <n v="11.857824421031031"/>
    <x v="1"/>
    <n v="22.2"/>
    <x v="1"/>
    <x v="0"/>
  </r>
  <r>
    <d v="2011-03-12T02:27:49"/>
    <x v="0"/>
    <n v="37.94"/>
    <n v="144.5"/>
    <x v="7"/>
    <n v="10.516273104099188"/>
    <x v="0"/>
    <n v="25"/>
    <x v="0"/>
    <x v="0"/>
  </r>
  <r>
    <d v="2011-03-12T02:13:51"/>
    <x v="0"/>
    <n v="37.57"/>
    <n v="143.74"/>
    <x v="0"/>
    <n v="10.846612374377543"/>
    <x v="0"/>
    <n v="24.9"/>
    <x v="0"/>
    <x v="0"/>
  </r>
  <r>
    <d v="2011-03-12T02:07:21"/>
    <x v="0"/>
    <n v="37.83"/>
    <n v="143.21"/>
    <x v="11"/>
    <n v="11.180339887498945"/>
    <x v="1"/>
    <n v="24.6"/>
    <x v="0"/>
    <x v="0"/>
  </r>
  <r>
    <d v="2011-03-12T02:04:55"/>
    <x v="0"/>
    <n v="36.74"/>
    <n v="141.51"/>
    <x v="7"/>
    <n v="10.516273104099188"/>
    <x v="0"/>
    <n v="25.4"/>
    <x v="1"/>
    <x v="0"/>
  </r>
  <r>
    <d v="2011-03-12T01:59:43"/>
    <x v="0"/>
    <n v="37.520000000000003"/>
    <n v="142.78"/>
    <x v="5"/>
    <n v="11.857824421031031"/>
    <x v="1"/>
    <n v="24.5"/>
    <x v="0"/>
    <x v="0"/>
  </r>
  <r>
    <d v="2011-03-12T01:47:16"/>
    <x v="0"/>
    <n v="37.590000000000003"/>
    <n v="142.68"/>
    <x v="17"/>
    <n v="17.732230542151207"/>
    <x v="2"/>
    <n v="24.8"/>
    <x v="0"/>
    <x v="0"/>
  </r>
  <r>
    <d v="2011-03-12T01:46:20"/>
    <x v="0"/>
    <n v="37.35"/>
    <n v="142"/>
    <x v="18"/>
    <n v="15.437875501506033"/>
    <x v="2"/>
    <n v="25.4"/>
    <x v="1"/>
    <x v="0"/>
  </r>
  <r>
    <d v="2011-03-12T01:43:20"/>
    <x v="0"/>
    <n v="36.32"/>
    <n v="141.75"/>
    <x v="5"/>
    <n v="11.857824421031031"/>
    <x v="1"/>
    <n v="27.7"/>
    <x v="1"/>
    <x v="0"/>
  </r>
  <r>
    <d v="2011-03-12T01:34:10"/>
    <x v="0"/>
    <n v="38.75"/>
    <n v="142.85"/>
    <x v="19"/>
    <n v="14.696938456699071"/>
    <x v="2"/>
    <n v="24.5"/>
    <x v="1"/>
    <x v="0"/>
  </r>
  <r>
    <d v="2011-03-12T01:25:04"/>
    <x v="0"/>
    <n v="36.42"/>
    <n v="141.61000000000001"/>
    <x v="13"/>
    <n v="11.517421586448938"/>
    <x v="1"/>
    <n v="27.5"/>
    <x v="1"/>
    <x v="0"/>
  </r>
  <r>
    <d v="2011-03-12T01:19:07"/>
    <x v="0"/>
    <n v="-16.73"/>
    <n v="-173.17"/>
    <x v="9"/>
    <n v="15.065888622978729"/>
    <x v="2"/>
    <n v="10.9"/>
    <x v="8"/>
    <x v="1"/>
  </r>
  <r>
    <d v="2011-03-12T01:17:41"/>
    <x v="0"/>
    <n v="-16.66"/>
    <n v="-173.07"/>
    <x v="1"/>
    <n v="13.608563480397191"/>
    <x v="1"/>
    <n v="31.5"/>
    <x v="8"/>
    <x v="1"/>
  </r>
  <r>
    <d v="2011-03-12T01:17:01"/>
    <x v="0"/>
    <n v="38.090000000000003"/>
    <n v="142.69999999999999"/>
    <x v="14"/>
    <n v="12.548466041712034"/>
    <x v="1"/>
    <n v="24.6"/>
    <x v="1"/>
    <x v="0"/>
  </r>
  <r>
    <d v="2011-03-12T01:12:16"/>
    <x v="0"/>
    <n v="37.119999999999997"/>
    <n v="140.54"/>
    <x v="7"/>
    <n v="10.516273104099188"/>
    <x v="0"/>
    <n v="54.5"/>
    <x v="9"/>
    <x v="0"/>
  </r>
  <r>
    <d v="2011-03-12T01:03:59"/>
    <x v="0"/>
    <n v="37.94"/>
    <n v="141.56"/>
    <x v="13"/>
    <n v="11.517421586448938"/>
    <x v="1"/>
    <n v="26"/>
    <x v="1"/>
    <x v="0"/>
  </r>
  <r>
    <d v="2011-03-12T00:45:09"/>
    <x v="0"/>
    <n v="36.04"/>
    <n v="141.82"/>
    <x v="12"/>
    <n v="12.898643339514432"/>
    <x v="1"/>
    <n v="23.7"/>
    <x v="1"/>
    <x v="0"/>
  </r>
  <r>
    <d v="2011-03-12T00:39:37"/>
    <x v="0"/>
    <n v="37.32"/>
    <n v="142.44999999999999"/>
    <x v="11"/>
    <n v="11.180339887498945"/>
    <x v="1"/>
    <n v="25"/>
    <x v="0"/>
    <x v="0"/>
  </r>
  <r>
    <d v="2011-03-12T00:25:08"/>
    <x v="0"/>
    <n v="37.799999999999997"/>
    <n v="141.88999999999999"/>
    <x v="11"/>
    <n v="11.180339887498945"/>
    <x v="1"/>
    <n v="29.8"/>
    <x v="1"/>
    <x v="0"/>
  </r>
  <r>
    <d v="2011-03-12T00:21:24"/>
    <x v="0"/>
    <n v="36.479999999999997"/>
    <n v="143.59"/>
    <x v="11"/>
    <n v="11.180339887498945"/>
    <x v="1"/>
    <n v="24.5"/>
    <x v="0"/>
    <x v="0"/>
  </r>
  <r>
    <d v="2011-03-11T23:59:21"/>
    <x v="1"/>
    <n v="36.5"/>
    <n v="141.44"/>
    <x v="14"/>
    <n v="12.548466041712034"/>
    <x v="1"/>
    <n v="22.6"/>
    <x v="1"/>
    <x v="0"/>
  </r>
  <r>
    <d v="2011-03-11T23:58:03"/>
    <x v="1"/>
    <n v="38.46"/>
    <n v="143.53"/>
    <x v="3"/>
    <n v="12.201516299214619"/>
    <x v="1"/>
    <n v="29.1"/>
    <x v="0"/>
    <x v="0"/>
  </r>
  <r>
    <d v="2011-03-11T23:53:28"/>
    <x v="1"/>
    <n v="38.86"/>
    <n v="142.44999999999999"/>
    <x v="13"/>
    <n v="11.517421586448938"/>
    <x v="1"/>
    <n v="25.3"/>
    <x v="1"/>
    <x v="0"/>
  </r>
  <r>
    <d v="2011-03-11T23:40:11"/>
    <x v="1"/>
    <n v="37.07"/>
    <n v="143.53"/>
    <x v="13"/>
    <n v="11.517421586448938"/>
    <x v="1"/>
    <n v="25.3"/>
    <x v="0"/>
    <x v="0"/>
  </r>
  <r>
    <d v="2011-03-11T23:31:22"/>
    <x v="1"/>
    <n v="33.729999999999997"/>
    <n v="143.86000000000001"/>
    <x v="0"/>
    <n v="10.846612374377543"/>
    <x v="0"/>
    <n v="24.9"/>
    <x v="0"/>
    <x v="0"/>
  </r>
  <r>
    <d v="2011-03-11T23:26:50"/>
    <x v="1"/>
    <n v="39.18"/>
    <n v="142.71"/>
    <x v="3"/>
    <n v="12.201516299214619"/>
    <x v="1"/>
    <n v="24.9"/>
    <x v="1"/>
    <x v="0"/>
  </r>
  <r>
    <d v="2011-03-11T23:21:22"/>
    <x v="1"/>
    <n v="39.159999999999997"/>
    <n v="143.30000000000001"/>
    <x v="11"/>
    <n v="11.180339887498945"/>
    <x v="1"/>
    <n v="25"/>
    <x v="0"/>
    <x v="0"/>
  </r>
  <r>
    <d v="2011-03-11T23:05:14"/>
    <x v="1"/>
    <n v="39.729999999999997"/>
    <n v="141.85"/>
    <x v="0"/>
    <n v="10.846612374377543"/>
    <x v="0"/>
    <n v="65"/>
    <x v="9"/>
    <x v="0"/>
  </r>
  <r>
    <d v="2011-03-11T22:54:28"/>
    <x v="1"/>
    <n v="36.49"/>
    <n v="142.27000000000001"/>
    <x v="14"/>
    <n v="12.548466041712034"/>
    <x v="1"/>
    <n v="25.4"/>
    <x v="0"/>
    <x v="0"/>
  </r>
  <r>
    <d v="2011-03-11T22:51:18"/>
    <x v="1"/>
    <n v="37.81"/>
    <n v="144.97"/>
    <x v="4"/>
    <n v="13.968249711399066"/>
    <x v="1"/>
    <n v="25"/>
    <x v="0"/>
    <x v="0"/>
  </r>
  <r>
    <d v="2011-03-11T22:42:58"/>
    <x v="1"/>
    <n v="37.630000000000003"/>
    <n v="143.80000000000001"/>
    <x v="3"/>
    <n v="12.201516299214619"/>
    <x v="1"/>
    <n v="27.4"/>
    <x v="0"/>
    <x v="0"/>
  </r>
  <r>
    <d v="2011-03-11T22:36:56"/>
    <x v="1"/>
    <n v="37.1"/>
    <n v="143.80000000000001"/>
    <x v="11"/>
    <n v="11.180339887498945"/>
    <x v="1"/>
    <n v="25"/>
    <x v="0"/>
    <x v="0"/>
  </r>
  <r>
    <d v="2011-03-11T22:29:42"/>
    <x v="1"/>
    <n v="38.28"/>
    <n v="142.63999999999999"/>
    <x v="10"/>
    <n v="10.189357192679038"/>
    <x v="0"/>
    <n v="25"/>
    <x v="1"/>
    <x v="0"/>
  </r>
  <r>
    <d v="2011-03-11T22:22:35"/>
    <x v="1"/>
    <n v="39.18"/>
    <n v="142.91999999999999"/>
    <x v="0"/>
    <n v="10.846612374377543"/>
    <x v="0"/>
    <n v="25"/>
    <x v="1"/>
    <x v="0"/>
  </r>
  <r>
    <d v="2011-03-11T22:08:13"/>
    <x v="1"/>
    <n v="40.15"/>
    <n v="142.22"/>
    <x v="7"/>
    <n v="10.516273104099188"/>
    <x v="0"/>
    <n v="47.5"/>
    <x v="1"/>
    <x v="0"/>
  </r>
  <r>
    <d v="2011-03-11T21:41:57"/>
    <x v="1"/>
    <n v="37.28"/>
    <n v="142.35"/>
    <x v="3"/>
    <n v="12.201516299214619"/>
    <x v="1"/>
    <n v="10.1"/>
    <x v="0"/>
    <x v="0"/>
  </r>
  <r>
    <d v="2011-03-11T21:34:25"/>
    <x v="1"/>
    <n v="37.4"/>
    <n v="141.24"/>
    <x v="7"/>
    <n v="10.516273104099188"/>
    <x v="0"/>
    <n v="37.1"/>
    <x v="1"/>
    <x v="0"/>
  </r>
  <r>
    <d v="2011-03-11T21:00:45"/>
    <x v="1"/>
    <n v="39.049999999999997"/>
    <n v="142.47999999999999"/>
    <x v="14"/>
    <n v="12.548466041712034"/>
    <x v="1"/>
    <n v="24.9"/>
    <x v="1"/>
    <x v="0"/>
  </r>
  <r>
    <d v="2011-03-11T20:41:24"/>
    <x v="1"/>
    <n v="37.67"/>
    <n v="143.69999999999999"/>
    <x v="13"/>
    <n v="11.517421586448938"/>
    <x v="1"/>
    <n v="25"/>
    <x v="0"/>
    <x v="0"/>
  </r>
  <r>
    <d v="2011-03-11T20:36:10"/>
    <x v="1"/>
    <n v="37.840000000000003"/>
    <n v="142.85"/>
    <x v="12"/>
    <n v="12.898643339514432"/>
    <x v="1"/>
    <n v="24.9"/>
    <x v="0"/>
    <x v="0"/>
  </r>
  <r>
    <d v="2011-03-11T20:34:40"/>
    <x v="1"/>
    <n v="36.99"/>
    <n v="140.97999999999999"/>
    <x v="13"/>
    <n v="11.517421586448938"/>
    <x v="1"/>
    <n v="25.2"/>
    <x v="1"/>
    <x v="0"/>
  </r>
  <r>
    <d v="2011-03-11T20:23:43"/>
    <x v="1"/>
    <n v="35.82"/>
    <n v="141.58000000000001"/>
    <x v="12"/>
    <n v="12.898643339514432"/>
    <x v="1"/>
    <n v="24.2"/>
    <x v="1"/>
    <x v="0"/>
  </r>
  <r>
    <d v="2011-03-11T20:11:22"/>
    <x v="1"/>
    <n v="39.03"/>
    <n v="142.65"/>
    <x v="6"/>
    <n v="15.812874501494028"/>
    <x v="2"/>
    <n v="8.6999999999999993"/>
    <x v="1"/>
    <x v="0"/>
  </r>
  <r>
    <d v="2011-03-11T19:46:49"/>
    <x v="1"/>
    <n v="40.47"/>
    <n v="139.07"/>
    <x v="20"/>
    <n v="16.955707003837961"/>
    <x v="2"/>
    <n v="1"/>
    <x v="10"/>
    <x v="0"/>
  </r>
  <r>
    <d v="2011-03-11T19:45:24"/>
    <x v="1"/>
    <n v="37.65"/>
    <n v="141.55000000000001"/>
    <x v="5"/>
    <n v="11.857824421031031"/>
    <x v="1"/>
    <n v="25.2"/>
    <x v="1"/>
    <x v="0"/>
  </r>
  <r>
    <d v="2011-03-11T19:31:56"/>
    <x v="1"/>
    <n v="36.96"/>
    <n v="138.37"/>
    <x v="12"/>
    <n v="12.898643339514432"/>
    <x v="1"/>
    <n v="10.3"/>
    <x v="9"/>
    <x v="0"/>
  </r>
  <r>
    <d v="2011-03-11T19:24:28"/>
    <x v="1"/>
    <n v="35.770000000000003"/>
    <n v="140.63999999999999"/>
    <x v="12"/>
    <n v="12.898643339514432"/>
    <x v="1"/>
    <n v="24.9"/>
    <x v="1"/>
    <x v="0"/>
  </r>
  <r>
    <d v="2011-03-11T19:02:58"/>
    <x v="1"/>
    <n v="39.32"/>
    <n v="142.87"/>
    <x v="9"/>
    <n v="15.065888622978729"/>
    <x v="2"/>
    <n v="24.7"/>
    <x v="1"/>
    <x v="0"/>
  </r>
  <r>
    <d v="2011-03-11T18:59:15"/>
    <x v="1"/>
    <n v="37.04"/>
    <n v="138.36000000000001"/>
    <x v="18"/>
    <n v="15.437875501506033"/>
    <x v="2"/>
    <n v="1"/>
    <x v="10"/>
    <x v="0"/>
  </r>
  <r>
    <d v="2011-03-11T18:55:14"/>
    <x v="1"/>
    <n v="35.81"/>
    <n v="141.66"/>
    <x v="0"/>
    <n v="10.846612374377543"/>
    <x v="0"/>
    <n v="24.6"/>
    <x v="1"/>
    <x v="0"/>
  </r>
  <r>
    <d v="2011-03-11T18:44:06"/>
    <x v="1"/>
    <n v="36.86"/>
    <n v="141.03"/>
    <x v="13"/>
    <n v="11.517421586448938"/>
    <x v="1"/>
    <n v="25.5"/>
    <x v="1"/>
    <x v="0"/>
  </r>
  <r>
    <d v="2011-03-11T18:43:13"/>
    <x v="1"/>
    <n v="40.14"/>
    <n v="143.06"/>
    <x v="0"/>
    <n v="10.846612374377543"/>
    <x v="0"/>
    <n v="89.7"/>
    <x v="0"/>
    <x v="0"/>
  </r>
  <r>
    <d v="2011-03-11T18:39:33"/>
    <x v="1"/>
    <n v="37.92"/>
    <n v="143.06"/>
    <x v="0"/>
    <n v="10.846612374377543"/>
    <x v="0"/>
    <n v="1.8"/>
    <x v="0"/>
    <x v="0"/>
  </r>
  <r>
    <d v="2011-03-11T18:17:05"/>
    <x v="1"/>
    <n v="36.22"/>
    <n v="141.69"/>
    <x v="21"/>
    <n v="14.331050205759521"/>
    <x v="1"/>
    <n v="25.4"/>
    <x v="1"/>
    <x v="0"/>
  </r>
  <r>
    <d v="2011-03-11T18:11:24"/>
    <x v="1"/>
    <n v="37.119999999999997"/>
    <n v="142.16"/>
    <x v="1"/>
    <n v="13.608563480397191"/>
    <x v="1"/>
    <n v="13.8"/>
    <x v="0"/>
    <x v="0"/>
  </r>
  <r>
    <d v="2011-03-11T18:02:38"/>
    <x v="1"/>
    <n v="36.79"/>
    <n v="143.21"/>
    <x v="10"/>
    <n v="10.189357192679038"/>
    <x v="0"/>
    <n v="24.9"/>
    <x v="0"/>
    <x v="0"/>
  </r>
  <r>
    <d v="2011-03-11T17:50:01"/>
    <x v="1"/>
    <n v="37.65"/>
    <n v="144.99"/>
    <x v="11"/>
    <n v="11.180339887498945"/>
    <x v="1"/>
    <n v="25.8"/>
    <x v="0"/>
    <x v="0"/>
  </r>
  <r>
    <d v="2011-03-11T17:32:13"/>
    <x v="1"/>
    <n v="37.14"/>
    <n v="144.57"/>
    <x v="14"/>
    <n v="12.548466041712034"/>
    <x v="1"/>
    <n v="24.8"/>
    <x v="0"/>
    <x v="0"/>
  </r>
  <r>
    <d v="2011-03-11T17:30:47"/>
    <x v="1"/>
    <n v="37.42"/>
    <n v="141.1"/>
    <x v="13"/>
    <n v="11.517421586448938"/>
    <x v="1"/>
    <n v="24.9"/>
    <x v="1"/>
    <x v="0"/>
  </r>
  <r>
    <d v="2011-03-11T17:23:57"/>
    <x v="1"/>
    <n v="36.01"/>
    <n v="141.88999999999999"/>
    <x v="11"/>
    <n v="11.180339887498945"/>
    <x v="1"/>
    <n v="24.9"/>
    <x v="1"/>
    <x v="0"/>
  </r>
  <r>
    <d v="2011-03-11T17:16:59"/>
    <x v="1"/>
    <n v="37.11"/>
    <n v="144.13999999999999"/>
    <x v="12"/>
    <n v="12.898643339514432"/>
    <x v="1"/>
    <n v="26.4"/>
    <x v="0"/>
    <x v="0"/>
  </r>
  <r>
    <d v="2011-03-11T17:14:59"/>
    <x v="1"/>
    <n v="39.020000000000003"/>
    <n v="142.52000000000001"/>
    <x v="0"/>
    <n v="10.846612374377543"/>
    <x v="0"/>
    <n v="51.9"/>
    <x v="1"/>
    <x v="0"/>
  </r>
  <r>
    <d v="2011-03-11T17:12:40"/>
    <x v="1"/>
    <n v="37.56"/>
    <n v="144.07"/>
    <x v="11"/>
    <n v="11.180339887498945"/>
    <x v="1"/>
    <n v="25.1"/>
    <x v="0"/>
    <x v="0"/>
  </r>
  <r>
    <d v="2011-03-11T16:55:52"/>
    <x v="1"/>
    <n v="37.78"/>
    <n v="143.16999999999999"/>
    <x v="11"/>
    <n v="11.180339887498945"/>
    <x v="1"/>
    <n v="25.1"/>
    <x v="0"/>
    <x v="0"/>
  </r>
  <r>
    <d v="2011-03-11T16:54:52"/>
    <x v="1"/>
    <n v="12.3"/>
    <n v="-87.51"/>
    <x v="7"/>
    <n v="10.516273104099188"/>
    <x v="0"/>
    <n v="64.3"/>
    <x v="11"/>
    <x v="1"/>
  </r>
  <r>
    <d v="2011-03-11T16:34:21"/>
    <x v="1"/>
    <n v="39.380000000000003"/>
    <n v="143.41"/>
    <x v="11"/>
    <n v="11.180339887498945"/>
    <x v="1"/>
    <n v="40.799999999999997"/>
    <x v="0"/>
    <x v="0"/>
  </r>
  <r>
    <d v="2011-03-11T16:20:51"/>
    <x v="1"/>
    <n v="36.159999999999997"/>
    <n v="141.88"/>
    <x v="11"/>
    <n v="11.180339887498945"/>
    <x v="1"/>
    <n v="25.3"/>
    <x v="1"/>
    <x v="0"/>
  </r>
  <r>
    <d v="2011-03-11T16:11:26"/>
    <x v="1"/>
    <n v="39.46"/>
    <n v="143.58000000000001"/>
    <x v="12"/>
    <n v="12.898643339514432"/>
    <x v="1"/>
    <n v="9.1999999999999993"/>
    <x v="0"/>
    <x v="0"/>
  </r>
  <r>
    <d v="2011-03-11T16:04:52"/>
    <x v="1"/>
    <n v="39.24"/>
    <n v="144.32"/>
    <x v="3"/>
    <n v="12.201516299214619"/>
    <x v="1"/>
    <n v="25.5"/>
    <x v="0"/>
    <x v="0"/>
  </r>
  <r>
    <d v="2011-03-11T15:55:22"/>
    <x v="1"/>
    <n v="36.630000000000003"/>
    <n v="142.16"/>
    <x v="11"/>
    <n v="11.180339887498945"/>
    <x v="1"/>
    <n v="24.8"/>
    <x v="0"/>
    <x v="0"/>
  </r>
  <r>
    <d v="2011-03-11T15:50:59"/>
    <x v="1"/>
    <n v="37.409999999999997"/>
    <n v="142.22"/>
    <x v="11"/>
    <n v="11.180339887498945"/>
    <x v="1"/>
    <n v="24.9"/>
    <x v="0"/>
    <x v="0"/>
  </r>
  <r>
    <d v="2011-03-11T15:46:01"/>
    <x v="1"/>
    <n v="36.020000000000003"/>
    <n v="141.96"/>
    <x v="11"/>
    <n v="11.180339887498945"/>
    <x v="1"/>
    <n v="19.7"/>
    <x v="1"/>
    <x v="0"/>
  </r>
  <r>
    <d v="2011-03-11T15:42:05"/>
    <x v="1"/>
    <n v="36.07"/>
    <n v="141.52000000000001"/>
    <x v="14"/>
    <n v="12.548466041712034"/>
    <x v="1"/>
    <n v="15.8"/>
    <x v="1"/>
    <x v="0"/>
  </r>
  <r>
    <d v="2011-03-11T15:36:15"/>
    <x v="1"/>
    <n v="38.909999999999997"/>
    <n v="142.72"/>
    <x v="0"/>
    <n v="10.846612374377543"/>
    <x v="0"/>
    <n v="24.9"/>
    <x v="1"/>
    <x v="0"/>
  </r>
  <r>
    <d v="2011-03-11T15:32:33"/>
    <x v="1"/>
    <n v="37.22"/>
    <n v="142.22999999999999"/>
    <x v="5"/>
    <n v="11.857824421031031"/>
    <x v="1"/>
    <n v="25"/>
    <x v="0"/>
    <x v="0"/>
  </r>
  <r>
    <d v="2011-03-11T15:19:37"/>
    <x v="1"/>
    <n v="36.229999999999997"/>
    <n v="141.86000000000001"/>
    <x v="2"/>
    <n v="13.252018714143137"/>
    <x v="1"/>
    <n v="25"/>
    <x v="1"/>
    <x v="0"/>
  </r>
  <r>
    <d v="2011-03-11T15:13:14"/>
    <x v="1"/>
    <n v="36"/>
    <n v="141.80000000000001"/>
    <x v="18"/>
    <n v="15.437875501506033"/>
    <x v="2"/>
    <n v="18.899999999999999"/>
    <x v="1"/>
    <x v="0"/>
  </r>
  <r>
    <d v="2011-03-11T15:01:38"/>
    <x v="1"/>
    <n v="39.08"/>
    <n v="142.38"/>
    <x v="11"/>
    <n v="11.180339887498945"/>
    <x v="1"/>
    <n v="26"/>
    <x v="1"/>
    <x v="0"/>
  </r>
  <r>
    <d v="2011-03-11T14:56:15"/>
    <x v="1"/>
    <n v="35.979999999999997"/>
    <n v="141.37"/>
    <x v="4"/>
    <n v="13.968249711399066"/>
    <x v="1"/>
    <n v="25"/>
    <x v="1"/>
    <x v="0"/>
  </r>
  <r>
    <d v="2011-03-11T14:54:03"/>
    <x v="1"/>
    <n v="35.92"/>
    <n v="141.82"/>
    <x v="14"/>
    <n v="12.548466041712034"/>
    <x v="1"/>
    <n v="24.9"/>
    <x v="1"/>
    <x v="0"/>
  </r>
  <r>
    <d v="2011-03-11T14:44:07"/>
    <x v="1"/>
    <n v="36.659999999999997"/>
    <n v="140.77000000000001"/>
    <x v="13"/>
    <n v="11.517421586448938"/>
    <x v="1"/>
    <n v="25.1"/>
    <x v="1"/>
    <x v="0"/>
  </r>
  <r>
    <d v="2011-03-11T14:26:30"/>
    <x v="1"/>
    <n v="37.43"/>
    <n v="142.25"/>
    <x v="14"/>
    <n v="12.548466041712034"/>
    <x v="1"/>
    <n v="13.2"/>
    <x v="0"/>
    <x v="0"/>
  </r>
  <r>
    <d v="2011-03-11T14:20:19"/>
    <x v="1"/>
    <n v="37.950000000000003"/>
    <n v="143.18"/>
    <x v="13"/>
    <n v="11.517421586448938"/>
    <x v="1"/>
    <n v="25.1"/>
    <x v="0"/>
    <x v="0"/>
  </r>
  <r>
    <d v="2011-03-11T14:10:39"/>
    <x v="1"/>
    <n v="37.58"/>
    <n v="141.96"/>
    <x v="5"/>
    <n v="11.857824421031031"/>
    <x v="1"/>
    <n v="25.5"/>
    <x v="1"/>
    <x v="0"/>
  </r>
  <r>
    <d v="2011-03-11T14:00:37"/>
    <x v="1"/>
    <n v="36.15"/>
    <n v="140.84"/>
    <x v="12"/>
    <n v="12.898643339514432"/>
    <x v="1"/>
    <n v="30.8"/>
    <x v="1"/>
    <x v="0"/>
  </r>
  <r>
    <d v="2011-03-11T13:58:49"/>
    <x v="1"/>
    <n v="36.68"/>
    <n v="141.78"/>
    <x v="0"/>
    <n v="10.846612374377543"/>
    <x v="0"/>
    <n v="25.3"/>
    <x v="1"/>
    <x v="0"/>
  </r>
  <r>
    <d v="2011-03-11T13:55:32"/>
    <x v="1"/>
    <n v="38.130000000000003"/>
    <n v="142.78"/>
    <x v="5"/>
    <n v="11.857824421031031"/>
    <x v="1"/>
    <n v="59.1"/>
    <x v="1"/>
    <x v="0"/>
  </r>
  <r>
    <d v="2011-03-11T13:48:38"/>
    <x v="1"/>
    <n v="38.43"/>
    <n v="143.06"/>
    <x v="3"/>
    <n v="12.201516299214619"/>
    <x v="1"/>
    <n v="25.1"/>
    <x v="0"/>
    <x v="0"/>
  </r>
  <r>
    <d v="2011-03-11T13:43:10"/>
    <x v="1"/>
    <n v="38.97"/>
    <n v="144.21"/>
    <x v="2"/>
    <n v="13.252018714143137"/>
    <x v="1"/>
    <n v="25.2"/>
    <x v="0"/>
    <x v="0"/>
  </r>
  <r>
    <d v="2011-03-11T13:42:26"/>
    <x v="1"/>
    <n v="37.409999999999997"/>
    <n v="142.01"/>
    <x v="0"/>
    <n v="10.846612374377543"/>
    <x v="0"/>
    <n v="25.3"/>
    <x v="0"/>
    <x v="0"/>
  </r>
  <r>
    <d v="2011-03-11T13:34:36"/>
    <x v="1"/>
    <n v="36.25"/>
    <n v="141.85"/>
    <x v="2"/>
    <n v="13.252018714143137"/>
    <x v="1"/>
    <n v="35.5"/>
    <x v="1"/>
    <x v="0"/>
  </r>
  <r>
    <d v="2011-03-11T13:31:54"/>
    <x v="1"/>
    <n v="39.15"/>
    <n v="142.84"/>
    <x v="13"/>
    <n v="11.517421586448938"/>
    <x v="1"/>
    <n v="25"/>
    <x v="1"/>
    <x v="0"/>
  </r>
  <r>
    <d v="2011-03-11T13:16:49"/>
    <x v="1"/>
    <n v="36.299999999999997"/>
    <n v="141.72999999999999"/>
    <x v="4"/>
    <n v="13.968249711399066"/>
    <x v="1"/>
    <n v="30.1"/>
    <x v="1"/>
    <x v="0"/>
  </r>
  <r>
    <d v="2011-03-11T13:15:45"/>
    <x v="1"/>
    <n v="37.39"/>
    <n v="141.88"/>
    <x v="5"/>
    <n v="11.857824421031031"/>
    <x v="1"/>
    <n v="30.1"/>
    <x v="1"/>
    <x v="0"/>
  </r>
  <r>
    <d v="2011-03-11T13:02:43"/>
    <x v="1"/>
    <n v="36.76"/>
    <n v="141.88"/>
    <x v="3"/>
    <n v="12.201516299214619"/>
    <x v="1"/>
    <n v="30.2"/>
    <x v="1"/>
    <x v="0"/>
  </r>
  <r>
    <d v="2011-03-11T12:59:21"/>
    <x v="1"/>
    <n v="36.130000000000003"/>
    <n v="141.77000000000001"/>
    <x v="3"/>
    <n v="12.201516299214619"/>
    <x v="1"/>
    <n v="24.9"/>
    <x v="1"/>
    <x v="0"/>
  </r>
  <r>
    <d v="2011-03-11T12:54:52"/>
    <x v="1"/>
    <n v="38.5"/>
    <n v="142.12"/>
    <x v="14"/>
    <n v="12.548466041712034"/>
    <x v="1"/>
    <n v="36.700000000000003"/>
    <x v="1"/>
    <x v="0"/>
  </r>
  <r>
    <d v="2011-03-11T12:49:01"/>
    <x v="1"/>
    <n v="36.159999999999997"/>
    <n v="141.71"/>
    <x v="2"/>
    <n v="13.252018714143137"/>
    <x v="1"/>
    <n v="25"/>
    <x v="1"/>
    <x v="0"/>
  </r>
  <r>
    <d v="2011-03-11T12:34:22"/>
    <x v="1"/>
    <n v="36.909999999999997"/>
    <n v="143.74"/>
    <x v="3"/>
    <n v="12.201516299214619"/>
    <x v="1"/>
    <n v="39"/>
    <x v="0"/>
    <x v="0"/>
  </r>
  <r>
    <d v="2011-03-11T12:33:18"/>
    <x v="1"/>
    <n v="38.369999999999997"/>
    <n v="142.59"/>
    <x v="5"/>
    <n v="11.857824421031031"/>
    <x v="1"/>
    <n v="29.7"/>
    <x v="1"/>
    <x v="0"/>
  </r>
  <r>
    <d v="2011-03-11T12:28:44"/>
    <x v="1"/>
    <n v="36.17"/>
    <n v="141.66"/>
    <x v="5"/>
    <n v="11.857824421031031"/>
    <x v="1"/>
    <n v="29.3"/>
    <x v="1"/>
    <x v="0"/>
  </r>
  <r>
    <d v="2011-03-11T12:24:37"/>
    <x v="1"/>
    <n v="36.520000000000003"/>
    <n v="141.71"/>
    <x v="3"/>
    <n v="12.201516299214619"/>
    <x v="1"/>
    <n v="27.8"/>
    <x v="1"/>
    <x v="0"/>
  </r>
  <r>
    <d v="2011-03-11T12:12:53"/>
    <x v="1"/>
    <n v="38.049999999999997"/>
    <n v="142.54"/>
    <x v="21"/>
    <n v="14.331050205759521"/>
    <x v="1"/>
    <n v="21.6"/>
    <x v="1"/>
    <x v="0"/>
  </r>
  <r>
    <d v="2011-03-11T12:04:16"/>
    <x v="1"/>
    <n v="36.35"/>
    <n v="142.69999999999999"/>
    <x v="13"/>
    <n v="11.517421586448938"/>
    <x v="1"/>
    <n v="38.299999999999997"/>
    <x v="0"/>
    <x v="0"/>
  </r>
  <r>
    <d v="2011-03-11T11:56:16"/>
    <x v="1"/>
    <n v="36.36"/>
    <n v="141.5"/>
    <x v="12"/>
    <n v="12.898643339514432"/>
    <x v="1"/>
    <n v="39.4"/>
    <x v="1"/>
    <x v="0"/>
  </r>
  <r>
    <d v="2011-03-11T11:54:02"/>
    <x v="1"/>
    <n v="36.979999999999997"/>
    <n v="142.54"/>
    <x v="13"/>
    <n v="11.517421586448938"/>
    <x v="1"/>
    <n v="45"/>
    <x v="0"/>
    <x v="0"/>
  </r>
  <r>
    <d v="2011-03-11T11:46:46"/>
    <x v="1"/>
    <n v="36.03"/>
    <n v="141.06"/>
    <x v="4"/>
    <n v="13.968249711399066"/>
    <x v="1"/>
    <n v="47.5"/>
    <x v="1"/>
    <x v="0"/>
  </r>
  <r>
    <d v="2011-03-11T11:44:28"/>
    <x v="1"/>
    <n v="36.71"/>
    <n v="142.22999999999999"/>
    <x v="4"/>
    <n v="13.968249711399066"/>
    <x v="1"/>
    <n v="31"/>
    <x v="0"/>
    <x v="0"/>
  </r>
  <r>
    <d v="2011-03-11T11:36:39"/>
    <x v="1"/>
    <n v="39.28"/>
    <n v="142.52000000000001"/>
    <x v="22"/>
    <n v="16.571813419176554"/>
    <x v="2"/>
    <n v="11.6"/>
    <x v="1"/>
    <x v="0"/>
  </r>
  <r>
    <d v="2011-03-11T11:21:02"/>
    <x v="1"/>
    <n v="35.76"/>
    <n v="140.91"/>
    <x v="1"/>
    <n v="13.608563480397191"/>
    <x v="1"/>
    <n v="25.2"/>
    <x v="1"/>
    <x v="0"/>
  </r>
  <r>
    <d v="2011-03-11T11:16:50"/>
    <x v="1"/>
    <n v="36.61"/>
    <n v="141.88999999999999"/>
    <x v="12"/>
    <n v="12.898643339514432"/>
    <x v="1"/>
    <n v="36.6"/>
    <x v="1"/>
    <x v="0"/>
  </r>
  <r>
    <d v="2011-03-11T11:13:12"/>
    <x v="1"/>
    <n v="36.450000000000003"/>
    <n v="141.79"/>
    <x v="12"/>
    <n v="12.898643339514432"/>
    <x v="1"/>
    <n v="18.100000000000001"/>
    <x v="1"/>
    <x v="0"/>
  </r>
  <r>
    <d v="2011-03-11T11:10:57"/>
    <x v="1"/>
    <n v="35.53"/>
    <n v="141.86000000000001"/>
    <x v="12"/>
    <n v="12.898643339514432"/>
    <x v="1"/>
    <n v="27.6"/>
    <x v="1"/>
    <x v="0"/>
  </r>
  <r>
    <d v="2011-03-11T11:00:51"/>
    <x v="1"/>
    <n v="37.81"/>
    <n v="141.47999999999999"/>
    <x v="2"/>
    <n v="13.252018714143137"/>
    <x v="1"/>
    <n v="28.6"/>
    <x v="1"/>
    <x v="0"/>
  </r>
  <r>
    <d v="2011-03-11T10:58:05"/>
    <x v="1"/>
    <n v="39.06"/>
    <n v="142.21"/>
    <x v="13"/>
    <n v="11.517421586448938"/>
    <x v="1"/>
    <n v="30.3"/>
    <x v="1"/>
    <x v="0"/>
  </r>
  <r>
    <d v="2011-03-11T10:52:07"/>
    <x v="1"/>
    <n v="38.53"/>
    <n v="143.35"/>
    <x v="11"/>
    <n v="11.180339887498945"/>
    <x v="1"/>
    <n v="29.9"/>
    <x v="0"/>
    <x v="0"/>
  </r>
  <r>
    <d v="2011-03-11T10:45:46"/>
    <x v="1"/>
    <n v="38.47"/>
    <n v="143.59"/>
    <x v="12"/>
    <n v="12.898643339514432"/>
    <x v="1"/>
    <n v="41.1"/>
    <x v="0"/>
    <x v="0"/>
  </r>
  <r>
    <d v="2011-03-11T10:35:35"/>
    <x v="1"/>
    <n v="37.04"/>
    <n v="141.30000000000001"/>
    <x v="3"/>
    <n v="12.201516299214619"/>
    <x v="1"/>
    <n v="25.8"/>
    <x v="1"/>
    <x v="0"/>
  </r>
  <r>
    <d v="2011-03-11T10:28:44"/>
    <x v="1"/>
    <n v="39.450000000000003"/>
    <n v="143.53"/>
    <x v="21"/>
    <n v="14.331050205759521"/>
    <x v="1"/>
    <n v="29.3"/>
    <x v="0"/>
    <x v="0"/>
  </r>
  <r>
    <d v="2011-03-11T10:20:27"/>
    <x v="1"/>
    <n v="36.97"/>
    <n v="142.29"/>
    <x v="2"/>
    <n v="13.252018714143137"/>
    <x v="1"/>
    <n v="21.7"/>
    <x v="0"/>
    <x v="0"/>
  </r>
  <r>
    <d v="2011-03-11T10:10:34"/>
    <x v="1"/>
    <n v="39.25"/>
    <n v="142.78"/>
    <x v="19"/>
    <n v="14.696938456699071"/>
    <x v="2"/>
    <n v="28.9"/>
    <x v="1"/>
    <x v="0"/>
  </r>
  <r>
    <d v="2011-03-11T09:59:56"/>
    <x v="1"/>
    <n v="36.700000000000003"/>
    <n v="142.21"/>
    <x v="5"/>
    <n v="11.857824421031031"/>
    <x v="1"/>
    <n v="41.6"/>
    <x v="0"/>
    <x v="0"/>
  </r>
  <r>
    <d v="2011-03-11T09:47:01"/>
    <x v="1"/>
    <n v="39.69"/>
    <n v="142.94"/>
    <x v="12"/>
    <n v="12.898643339514432"/>
    <x v="1"/>
    <n v="29.7"/>
    <x v="1"/>
    <x v="0"/>
  </r>
  <r>
    <d v="2011-03-11T09:42:22"/>
    <x v="1"/>
    <n v="39.44"/>
    <n v="142.75"/>
    <x v="5"/>
    <n v="11.857824421031031"/>
    <x v="1"/>
    <n v="30.2"/>
    <x v="1"/>
    <x v="0"/>
  </r>
  <r>
    <d v="2011-03-11T09:37:08"/>
    <x v="1"/>
    <n v="35.880000000000003"/>
    <n v="141.59"/>
    <x v="14"/>
    <n v="12.548466041712034"/>
    <x v="1"/>
    <n v="29.9"/>
    <x v="1"/>
    <x v="0"/>
  </r>
  <r>
    <d v="2011-03-11T09:09:14"/>
    <x v="1"/>
    <n v="37.72"/>
    <n v="143.27000000000001"/>
    <x v="12"/>
    <n v="12.898643339514432"/>
    <x v="1"/>
    <n v="36.200000000000003"/>
    <x v="0"/>
    <x v="0"/>
  </r>
  <r>
    <d v="2011-03-11T09:04:10"/>
    <x v="1"/>
    <n v="37.299999999999997"/>
    <n v="142.65"/>
    <x v="14"/>
    <n v="12.548466041712034"/>
    <x v="1"/>
    <n v="30.5"/>
    <x v="0"/>
    <x v="0"/>
  </r>
  <r>
    <d v="2011-03-11T09:00:19"/>
    <x v="1"/>
    <n v="37.06"/>
    <n v="141.97"/>
    <x v="5"/>
    <n v="11.857824421031031"/>
    <x v="1"/>
    <n v="20"/>
    <x v="1"/>
    <x v="0"/>
  </r>
  <r>
    <d v="2011-03-11T08:58:25"/>
    <x v="1"/>
    <n v="19.329999999999998"/>
    <n v="-154.97999999999999"/>
    <x v="16"/>
    <n v="9.5459415460183905"/>
    <x v="0"/>
    <n v="10.199999999999999"/>
    <x v="12"/>
    <x v="1"/>
  </r>
  <r>
    <d v="2011-03-11T08:52:26"/>
    <x v="1"/>
    <n v="36.76"/>
    <n v="141.91"/>
    <x v="14"/>
    <n v="12.548466041712034"/>
    <x v="1"/>
    <n v="35.799999999999997"/>
    <x v="1"/>
    <x v="0"/>
  </r>
  <r>
    <d v="2011-03-11T08:46:47"/>
    <x v="1"/>
    <n v="37.42"/>
    <n v="142.44999999999999"/>
    <x v="12"/>
    <n v="12.898643339514432"/>
    <x v="1"/>
    <n v="37.299999999999997"/>
    <x v="0"/>
    <x v="0"/>
  </r>
  <r>
    <d v="2011-03-11T08:40:56"/>
    <x v="1"/>
    <n v="37.47"/>
    <n v="141.12"/>
    <x v="21"/>
    <n v="14.331050205759521"/>
    <x v="1"/>
    <n v="38.6"/>
    <x v="1"/>
    <x v="0"/>
  </r>
  <r>
    <d v="2011-03-11T08:31:07"/>
    <x v="1"/>
    <n v="37.43"/>
    <n v="141.19999999999999"/>
    <x v="9"/>
    <n v="15.065888622978729"/>
    <x v="2"/>
    <n v="25"/>
    <x v="1"/>
    <x v="0"/>
  </r>
  <r>
    <d v="2011-03-11T08:19:24"/>
    <x v="1"/>
    <n v="36.340000000000003"/>
    <n v="140.63"/>
    <x v="22"/>
    <n v="16.571813419176554"/>
    <x v="2"/>
    <n v="19.899999999999999"/>
    <x v="1"/>
    <x v="0"/>
  </r>
  <r>
    <d v="2011-03-11T08:15:40"/>
    <x v="1"/>
    <n v="37.03"/>
    <n v="144.61000000000001"/>
    <x v="18"/>
    <n v="15.437875501506033"/>
    <x v="2"/>
    <n v="27.8"/>
    <x v="0"/>
    <x v="0"/>
  </r>
  <r>
    <d v="2011-03-11T08:12:04"/>
    <x v="1"/>
    <n v="36.61"/>
    <n v="141.56"/>
    <x v="18"/>
    <n v="15.437875501506033"/>
    <x v="2"/>
    <n v="19.8"/>
    <x v="1"/>
    <x v="0"/>
  </r>
  <r>
    <d v="2011-03-11T08:10:47"/>
    <x v="1"/>
    <n v="34.69"/>
    <n v="139.66"/>
    <x v="14"/>
    <n v="12.548466041712034"/>
    <x v="1"/>
    <n v="30.5"/>
    <x v="13"/>
    <x v="0"/>
  </r>
  <r>
    <d v="2011-03-11T08:10:30"/>
    <x v="1"/>
    <n v="36.39"/>
    <n v="140.63"/>
    <x v="12"/>
    <n v="12.898643339514432"/>
    <x v="1"/>
    <n v="30.4"/>
    <x v="1"/>
    <x v="0"/>
  </r>
  <r>
    <d v="2011-03-11T08:01:58"/>
    <x v="1"/>
    <n v="37.07"/>
    <n v="142.72999999999999"/>
    <x v="21"/>
    <n v="14.331050205759521"/>
    <x v="1"/>
    <n v="22.6"/>
    <x v="0"/>
    <x v="0"/>
  </r>
  <r>
    <d v="2011-03-11T07:56:15"/>
    <x v="1"/>
    <n v="37.130000000000003"/>
    <n v="142.31"/>
    <x v="2"/>
    <n v="13.252018714143137"/>
    <x v="1"/>
    <n v="34"/>
    <x v="0"/>
    <x v="0"/>
  </r>
  <r>
    <d v="2011-03-11T07:54:44"/>
    <x v="1"/>
    <n v="37.74"/>
    <n v="141.57"/>
    <x v="1"/>
    <n v="13.608563480397191"/>
    <x v="1"/>
    <n v="45.3"/>
    <x v="1"/>
    <x v="0"/>
  </r>
  <r>
    <d v="2011-03-11T07:42:55"/>
    <x v="1"/>
    <n v="36.409999999999997"/>
    <n v="141.91999999999999"/>
    <x v="4"/>
    <n v="13.968249711399066"/>
    <x v="1"/>
    <n v="29.9"/>
    <x v="1"/>
    <x v="0"/>
  </r>
  <r>
    <d v="2011-03-11T07:38:26"/>
    <x v="1"/>
    <n v="39.25"/>
    <n v="142.78"/>
    <x v="21"/>
    <n v="14.331050205759521"/>
    <x v="1"/>
    <n v="29.1"/>
    <x v="1"/>
    <x v="0"/>
  </r>
  <r>
    <d v="2011-03-11T07:28:12"/>
    <x v="1"/>
    <n v="36.799999999999997"/>
    <n v="141.91"/>
    <x v="9"/>
    <n v="15.065888622978729"/>
    <x v="2"/>
    <n v="24"/>
    <x v="1"/>
    <x v="0"/>
  </r>
  <r>
    <d v="2011-03-11T07:25:33"/>
    <x v="1"/>
    <n v="37.92"/>
    <n v="144.62"/>
    <x v="9"/>
    <n v="15.065888622978729"/>
    <x v="2"/>
    <n v="15"/>
    <x v="0"/>
    <x v="0"/>
  </r>
  <r>
    <d v="2011-03-11T07:14:59"/>
    <x v="1"/>
    <n v="36.65"/>
    <n v="141.81"/>
    <x v="6"/>
    <n v="15.812874501494028"/>
    <x v="2"/>
    <n v="25"/>
    <x v="1"/>
    <x v="0"/>
  </r>
  <r>
    <d v="2011-03-11T07:13:47"/>
    <x v="1"/>
    <n v="36.049999999999997"/>
    <n v="142.35"/>
    <x v="21"/>
    <n v="14.331050205759521"/>
    <x v="1"/>
    <n v="28.5"/>
    <x v="0"/>
    <x v="0"/>
  </r>
  <r>
    <d v="2011-03-11T07:10:59"/>
    <x v="1"/>
    <n v="37.9"/>
    <n v="142.72999999999999"/>
    <x v="4"/>
    <n v="13.968249711399066"/>
    <x v="1"/>
    <n v="30"/>
    <x v="0"/>
    <x v="0"/>
  </r>
  <r>
    <d v="2011-03-11T06:57:14"/>
    <x v="1"/>
    <n v="35.76"/>
    <n v="140.99"/>
    <x v="6"/>
    <n v="15.812874501494028"/>
    <x v="2"/>
    <n v="30.2"/>
    <x v="1"/>
    <x v="0"/>
  </r>
  <r>
    <d v="2011-03-11T06:48:47"/>
    <x v="1"/>
    <n v="37.99"/>
    <n v="142.76"/>
    <x v="6"/>
    <n v="15.812874501494028"/>
    <x v="2"/>
    <n v="22.3"/>
    <x v="0"/>
    <x v="0"/>
  </r>
  <r>
    <d v="2011-03-11T06:25:51"/>
    <x v="1"/>
    <n v="38.07"/>
    <n v="144.56"/>
    <x v="23"/>
    <n v="18.918535884153407"/>
    <x v="3"/>
    <n v="26.5"/>
    <x v="0"/>
    <x v="0"/>
  </r>
  <r>
    <d v="2011-03-11T06:15:45"/>
    <x v="1"/>
    <n v="36.130000000000003"/>
    <n v="140.22999999999999"/>
    <x v="17"/>
    <n v="17.732230542151207"/>
    <x v="2"/>
    <n v="30.2"/>
    <x v="1"/>
    <x v="0"/>
  </r>
  <r>
    <d v="2011-03-11T06:07:21"/>
    <x v="1"/>
    <n v="36.4"/>
    <n v="141.86000000000001"/>
    <x v="24"/>
    <n v="16.190861620062101"/>
    <x v="2"/>
    <n v="35.4"/>
    <x v="1"/>
    <x v="0"/>
  </r>
  <r>
    <d v="2011-03-11T06:06:11"/>
    <x v="1"/>
    <n v="39.03"/>
    <n v="142.32"/>
    <x v="24"/>
    <n v="16.190861620062101"/>
    <x v="2"/>
    <n v="25.1"/>
    <x v="1"/>
    <x v="0"/>
  </r>
  <r>
    <d v="2011-03-11T05:46:23"/>
    <x v="1"/>
    <n v="38.32"/>
    <n v="142.37"/>
    <x v="25"/>
    <n v="26.551252324513804"/>
    <x v="4"/>
    <n v="24.4"/>
    <x v="1"/>
    <x v="0"/>
  </r>
  <r>
    <d v="2011-03-11T04:28:20"/>
    <x v="1"/>
    <n v="47.85"/>
    <n v="154.25"/>
    <x v="7"/>
    <n v="10.516273104099188"/>
    <x v="0"/>
    <n v="39.6"/>
    <x v="14"/>
    <x v="1"/>
  </r>
  <r>
    <d v="2011-03-11T04:05:40"/>
    <x v="1"/>
    <n v="19.59"/>
    <n v="-109.14"/>
    <x v="16"/>
    <n v="9.5459415460183905"/>
    <x v="0"/>
    <n v="10.199999999999999"/>
    <x v="15"/>
    <x v="1"/>
  </r>
  <r>
    <d v="2011-03-11T00:14:51"/>
    <x v="1"/>
    <n v="-54.37"/>
    <n v="-116.81"/>
    <x v="3"/>
    <n v="12.201516299214619"/>
    <x v="1"/>
    <n v="10"/>
    <x v="16"/>
    <x v="1"/>
  </r>
  <r>
    <d v="2011-03-10T22:44:25"/>
    <x v="2"/>
    <n v="38.840000000000003"/>
    <n v="143.01"/>
    <x v="0"/>
    <n v="10.846612374377543"/>
    <x v="0"/>
    <n v="34.200000000000003"/>
    <x v="0"/>
    <x v="0"/>
  </r>
  <r>
    <d v="2011-03-10T21:49:46"/>
    <x v="2"/>
    <n v="38.590000000000003"/>
    <n v="143.09"/>
    <x v="10"/>
    <n v="10.189357192679038"/>
    <x v="0"/>
    <n v="26"/>
    <x v="0"/>
    <x v="0"/>
  </r>
  <r>
    <d v="2011-03-10T19:06:10"/>
    <x v="2"/>
    <n v="13.74"/>
    <n v="120.73"/>
    <x v="11"/>
    <n v="11.180339887498945"/>
    <x v="1"/>
    <n v="127"/>
    <x v="17"/>
    <x v="1"/>
  </r>
  <r>
    <d v="2011-03-10T17:08:36"/>
    <x v="2"/>
    <n v="-6.9"/>
    <n v="116.79"/>
    <x v="18"/>
    <n v="15.437875501506033"/>
    <x v="2"/>
    <n v="510"/>
    <x v="18"/>
    <x v="1"/>
  </r>
  <r>
    <d v="2011-03-10T16:54:45"/>
    <x v="2"/>
    <n v="38.049999999999997"/>
    <n v="143.25"/>
    <x v="5"/>
    <n v="11.857824421031031"/>
    <x v="1"/>
    <n v="4.7"/>
    <x v="0"/>
    <x v="0"/>
  </r>
  <r>
    <d v="2011-03-10T15:22:51"/>
    <x v="2"/>
    <n v="-9.09"/>
    <n v="67.17"/>
    <x v="10"/>
    <n v="10.189357192679038"/>
    <x v="0"/>
    <n v="16.2"/>
    <x v="19"/>
    <x v="1"/>
  </r>
  <r>
    <d v="2011-03-10T14:30:34"/>
    <x v="2"/>
    <n v="15.45"/>
    <n v="-90.68"/>
    <x v="7"/>
    <n v="10.516273104099188"/>
    <x v="0"/>
    <n v="15.1"/>
    <x v="20"/>
    <x v="1"/>
  </r>
  <r>
    <d v="2011-03-10T14:24:46"/>
    <x v="2"/>
    <n v="-5.66"/>
    <n v="150.59"/>
    <x v="15"/>
    <n v="9.865900871182518"/>
    <x v="0"/>
    <n v="113.7"/>
    <x v="21"/>
    <x v="1"/>
  </r>
  <r>
    <d v="2011-03-10T11:21:08"/>
    <x v="2"/>
    <n v="38.61"/>
    <n v="143.05000000000001"/>
    <x v="5"/>
    <n v="11.857824421031031"/>
    <x v="1"/>
    <n v="17.600000000000001"/>
    <x v="0"/>
    <x v="0"/>
  </r>
  <r>
    <d v="2011-03-10T09:02:21"/>
    <x v="2"/>
    <n v="38.65"/>
    <n v="143.15"/>
    <x v="5"/>
    <n v="11.857824421031031"/>
    <x v="1"/>
    <n v="21.9"/>
    <x v="0"/>
    <x v="0"/>
  </r>
  <r>
    <d v="2011-03-10T08:59:19"/>
    <x v="2"/>
    <n v="38.549999999999997"/>
    <n v="143.29"/>
    <x v="7"/>
    <n v="10.516273104099188"/>
    <x v="0"/>
    <n v="19.8"/>
    <x v="0"/>
    <x v="0"/>
  </r>
  <r>
    <d v="2011-03-10T08:08:20"/>
    <x v="2"/>
    <n v="38.630000000000003"/>
    <n v="143.30000000000001"/>
    <x v="1"/>
    <n v="13.608563480397191"/>
    <x v="1"/>
    <n v="17.2"/>
    <x v="0"/>
    <x v="0"/>
  </r>
  <r>
    <d v="2011-03-10T07:33:04"/>
    <x v="2"/>
    <n v="38.950000000000003"/>
    <n v="142.46"/>
    <x v="7"/>
    <n v="10.516273104099188"/>
    <x v="0"/>
    <n v="20"/>
    <x v="1"/>
    <x v="0"/>
  </r>
  <r>
    <d v="2011-03-10T07:07:09"/>
    <x v="2"/>
    <n v="-43.55"/>
    <n v="172.74"/>
    <x v="26"/>
    <n v="8.6074386434060628"/>
    <x v="0"/>
    <n v="10"/>
    <x v="22"/>
    <x v="1"/>
  </r>
  <r>
    <d v="2011-03-10T04:58:17"/>
    <x v="2"/>
    <n v="24.71"/>
    <n v="97.99"/>
    <x v="14"/>
    <n v="12.548466041712034"/>
    <x v="1"/>
    <n v="34.9"/>
    <x v="23"/>
    <x v="1"/>
  </r>
  <r>
    <d v="2011-03-10T04:26:47"/>
    <x v="2"/>
    <n v="8.1"/>
    <n v="-82.81"/>
    <x v="15"/>
    <n v="9.865900871182518"/>
    <x v="0"/>
    <n v="14.6"/>
    <x v="24"/>
    <x v="1"/>
  </r>
  <r>
    <d v="2011-03-10T04:14:00"/>
    <x v="2"/>
    <n v="38.409999999999997"/>
    <n v="143.43"/>
    <x v="15"/>
    <n v="9.865900871182518"/>
    <x v="0"/>
    <n v="31"/>
    <x v="0"/>
    <x v="0"/>
  </r>
  <r>
    <d v="2011-03-10T01:20:23"/>
    <x v="2"/>
    <n v="38.409999999999997"/>
    <n v="143.03"/>
    <x v="11"/>
    <n v="11.180339887498945"/>
    <x v="1"/>
    <n v="25.1"/>
    <x v="0"/>
    <x v="0"/>
  </r>
  <r>
    <d v="2011-03-09T23:57:41"/>
    <x v="3"/>
    <n v="38.31"/>
    <n v="143.27000000000001"/>
    <x v="7"/>
    <n v="10.516273104099188"/>
    <x v="0"/>
    <n v="20"/>
    <x v="0"/>
    <x v="0"/>
  </r>
  <r>
    <d v="2011-03-09T23:37:00"/>
    <x v="3"/>
    <n v="38.44"/>
    <n v="143.18"/>
    <x v="14"/>
    <n v="12.548466041712034"/>
    <x v="1"/>
    <n v="32.799999999999997"/>
    <x v="0"/>
    <x v="0"/>
  </r>
  <r>
    <d v="2011-03-09T21:24:51"/>
    <x v="3"/>
    <n v="-6.02"/>
    <n v="149.66"/>
    <x v="20"/>
    <n v="16.955707003837961"/>
    <x v="2"/>
    <n v="43.2"/>
    <x v="21"/>
    <x v="1"/>
  </r>
  <r>
    <d v="2011-03-09T21:22:18"/>
    <x v="3"/>
    <n v="38.39"/>
    <n v="142.63999999999999"/>
    <x v="9"/>
    <n v="15.065888622978729"/>
    <x v="2"/>
    <n v="23"/>
    <x v="1"/>
    <x v="0"/>
  </r>
  <r>
    <d v="2011-03-09T21:00:57"/>
    <x v="3"/>
    <n v="38.270000000000003"/>
    <n v="142.58000000000001"/>
    <x v="0"/>
    <n v="10.846612374377543"/>
    <x v="0"/>
    <n v="22.5"/>
    <x v="1"/>
    <x v="0"/>
  </r>
  <r>
    <d v="2011-03-09T18:44:35"/>
    <x v="3"/>
    <n v="38.49"/>
    <n v="143.19"/>
    <x v="6"/>
    <n v="15.812874501494028"/>
    <x v="2"/>
    <n v="2"/>
    <x v="0"/>
    <x v="0"/>
  </r>
  <r>
    <d v="2011-03-09T18:16:15"/>
    <x v="3"/>
    <n v="38.340000000000003"/>
    <n v="142.74"/>
    <x v="9"/>
    <n v="15.065888622978729"/>
    <x v="2"/>
    <n v="12.6"/>
    <x v="1"/>
    <x v="0"/>
  </r>
  <r>
    <d v="2011-03-09T17:57:27"/>
    <x v="3"/>
    <n v="18.71"/>
    <n v="121.43"/>
    <x v="0"/>
    <n v="10.846612374377543"/>
    <x v="0"/>
    <n v="59.9"/>
    <x v="25"/>
    <x v="1"/>
  </r>
  <r>
    <d v="2011-03-09T14:24:05"/>
    <x v="3"/>
    <n v="38.590000000000003"/>
    <n v="143.22999999999999"/>
    <x v="7"/>
    <n v="10.516273104099188"/>
    <x v="0"/>
    <n v="10"/>
    <x v="0"/>
    <x v="0"/>
  </r>
  <r>
    <d v="2011-03-09T13:57:27"/>
    <x v="3"/>
    <n v="8.6300000000000008"/>
    <n v="92.39"/>
    <x v="3"/>
    <n v="12.201516299214619"/>
    <x v="1"/>
    <n v="23.2"/>
    <x v="26"/>
    <x v="1"/>
  </r>
  <r>
    <d v="2011-03-09T13:51:41"/>
    <x v="3"/>
    <n v="-20.22"/>
    <n v="-174.35"/>
    <x v="13"/>
    <n v="11.517421586448938"/>
    <x v="1"/>
    <n v="132.5"/>
    <x v="8"/>
    <x v="1"/>
  </r>
  <r>
    <d v="2011-03-09T13:24:07"/>
    <x v="3"/>
    <n v="-27.5"/>
    <n v="-68.930000000000007"/>
    <x v="11"/>
    <n v="11.180339887498945"/>
    <x v="1"/>
    <n v="101.6"/>
    <x v="27"/>
    <x v="1"/>
  </r>
  <r>
    <d v="2011-03-09T12:03:17"/>
    <x v="3"/>
    <n v="38.340000000000003"/>
    <n v="143.1"/>
    <x v="10"/>
    <n v="10.189357192679038"/>
    <x v="0"/>
    <n v="10.4"/>
    <x v="0"/>
    <x v="0"/>
  </r>
  <r>
    <d v="2011-03-09T11:27:51"/>
    <x v="3"/>
    <n v="38.53"/>
    <n v="143.04"/>
    <x v="13"/>
    <n v="11.517421586448938"/>
    <x v="1"/>
    <n v="28.2"/>
    <x v="0"/>
    <x v="0"/>
  </r>
  <r>
    <d v="2011-03-09T10:13:36"/>
    <x v="3"/>
    <n v="38.72"/>
    <n v="143.1"/>
    <x v="10"/>
    <n v="10.189357192679038"/>
    <x v="0"/>
    <n v="10.1"/>
    <x v="0"/>
    <x v="0"/>
  </r>
  <r>
    <d v="2011-03-09T08:55:38"/>
    <x v="3"/>
    <n v="38.67"/>
    <n v="143.06"/>
    <x v="7"/>
    <n v="10.516273104099188"/>
    <x v="0"/>
    <n v="15.6"/>
    <x v="0"/>
    <x v="0"/>
  </r>
  <r>
    <d v="2011-03-09T08:02:36"/>
    <x v="3"/>
    <n v="38.61"/>
    <n v="143.1"/>
    <x v="3"/>
    <n v="12.201516299214619"/>
    <x v="1"/>
    <n v="15.4"/>
    <x v="0"/>
    <x v="0"/>
  </r>
  <r>
    <d v="2011-03-09T07:56:27"/>
    <x v="3"/>
    <n v="38.85"/>
    <n v="142.93"/>
    <x v="13"/>
    <n v="11.517421586448938"/>
    <x v="1"/>
    <n v="10.7"/>
    <x v="1"/>
    <x v="0"/>
  </r>
  <r>
    <d v="2011-03-09T07:13:48"/>
    <x v="3"/>
    <n v="38.25"/>
    <n v="143.11000000000001"/>
    <x v="11"/>
    <n v="11.180339887498945"/>
    <x v="1"/>
    <n v="9.9"/>
    <x v="0"/>
    <x v="0"/>
  </r>
  <r>
    <d v="2011-03-09T06:25:12"/>
    <x v="3"/>
    <n v="38.299999999999997"/>
    <n v="143.07"/>
    <x v="13"/>
    <n v="11.517421586448938"/>
    <x v="1"/>
    <n v="10.8"/>
    <x v="0"/>
    <x v="0"/>
  </r>
  <r>
    <d v="2011-03-09T06:12:13"/>
    <x v="3"/>
    <n v="38.68"/>
    <n v="143.02000000000001"/>
    <x v="0"/>
    <n v="10.846612374377543"/>
    <x v="0"/>
    <n v="10"/>
    <x v="0"/>
    <x v="0"/>
  </r>
  <r>
    <d v="2011-03-09T05:27:06"/>
    <x v="3"/>
    <n v="37.83"/>
    <n v="145.13"/>
    <x v="10"/>
    <n v="10.189357192679038"/>
    <x v="0"/>
    <n v="10"/>
    <x v="0"/>
    <x v="0"/>
  </r>
  <r>
    <d v="2011-03-09T04:45:54"/>
    <x v="3"/>
    <n v="38.54"/>
    <n v="142.74"/>
    <x v="3"/>
    <n v="12.201516299214619"/>
    <x v="1"/>
    <n v="27"/>
    <x v="1"/>
    <x v="0"/>
  </r>
  <r>
    <d v="2011-03-09T04:37:03"/>
    <x v="3"/>
    <n v="38.67"/>
    <n v="142.99"/>
    <x v="1"/>
    <n v="13.608563480397191"/>
    <x v="1"/>
    <n v="25.5"/>
    <x v="1"/>
    <x v="0"/>
  </r>
  <r>
    <d v="2011-03-09T04:32:10"/>
    <x v="3"/>
    <n v="38.729999999999997"/>
    <n v="143"/>
    <x v="5"/>
    <n v="11.857824421031031"/>
    <x v="1"/>
    <n v="32.1"/>
    <x v="0"/>
    <x v="0"/>
  </r>
  <r>
    <d v="2011-03-09T04:15:39"/>
    <x v="3"/>
    <n v="38.86"/>
    <n v="142.66"/>
    <x v="7"/>
    <n v="10.516273104099188"/>
    <x v="0"/>
    <n v="12.6"/>
    <x v="1"/>
    <x v="0"/>
  </r>
  <r>
    <d v="2011-03-09T04:05:53"/>
    <x v="3"/>
    <n v="38.869999999999997"/>
    <n v="142.41999999999999"/>
    <x v="5"/>
    <n v="11.857824421031031"/>
    <x v="1"/>
    <n v="10.9"/>
    <x v="1"/>
    <x v="0"/>
  </r>
  <r>
    <d v="2011-03-09T03:19:00"/>
    <x v="3"/>
    <n v="38.79"/>
    <n v="142.96"/>
    <x v="11"/>
    <n v="11.180339887498945"/>
    <x v="1"/>
    <n v="19.899999999999999"/>
    <x v="1"/>
    <x v="0"/>
  </r>
  <r>
    <d v="2011-03-09T03:08:35"/>
    <x v="3"/>
    <n v="38.340000000000003"/>
    <n v="143.1"/>
    <x v="5"/>
    <n v="11.857824421031031"/>
    <x v="1"/>
    <n v="24.4"/>
    <x v="0"/>
    <x v="0"/>
  </r>
  <r>
    <d v="2011-03-09T02:57:16"/>
    <x v="3"/>
    <n v="38.4"/>
    <n v="142.83000000000001"/>
    <x v="2"/>
    <n v="13.252018714143137"/>
    <x v="1"/>
    <n v="17.5"/>
    <x v="1"/>
    <x v="0"/>
  </r>
  <r>
    <d v="2011-03-09T02:45:18"/>
    <x v="3"/>
    <n v="38.51"/>
    <n v="142.79"/>
    <x v="27"/>
    <n v="19.319627325598184"/>
    <x v="3"/>
    <n v="14.1"/>
    <x v="1"/>
    <x v="0"/>
  </r>
  <r>
    <d v="2011-03-09T01:47:46"/>
    <x v="3"/>
    <n v="52.89"/>
    <n v="160.68"/>
    <x v="15"/>
    <n v="9.865900871182518"/>
    <x v="0"/>
    <n v="25"/>
    <x v="28"/>
    <x v="1"/>
  </r>
  <r>
    <d v="2011-03-09T01:30:26"/>
    <x v="3"/>
    <n v="-19.41"/>
    <n v="171.91"/>
    <x v="10"/>
    <n v="10.189357192679038"/>
    <x v="0"/>
    <n v="19.3"/>
    <x v="29"/>
    <x v="1"/>
  </r>
  <r>
    <d v="2011-03-08T22:42:39"/>
    <x v="4"/>
    <n v="52.73"/>
    <n v="160.88"/>
    <x v="11"/>
    <n v="11.180339887498945"/>
    <x v="1"/>
    <n v="22.8"/>
    <x v="28"/>
    <x v="1"/>
  </r>
  <r>
    <d v="2011-03-08T21:42:31"/>
    <x v="4"/>
    <n v="-4.58"/>
    <n v="139.15"/>
    <x v="0"/>
    <n v="10.846612374377543"/>
    <x v="0"/>
    <n v="28.8"/>
    <x v="30"/>
    <x v="1"/>
  </r>
  <r>
    <d v="2011-03-08T20:48:08"/>
    <x v="4"/>
    <n v="52.68"/>
    <n v="160.69"/>
    <x v="7"/>
    <n v="10.516273104099188"/>
    <x v="0"/>
    <n v="25.4"/>
    <x v="28"/>
    <x v="1"/>
  </r>
  <r>
    <d v="2011-03-08T19:49:28"/>
    <x v="4"/>
    <n v="49.68"/>
    <n v="155.47999999999999"/>
    <x v="16"/>
    <n v="9.5459415460183905"/>
    <x v="0"/>
    <n v="69.2"/>
    <x v="14"/>
    <x v="1"/>
  </r>
  <r>
    <d v="2011-03-08T17:48:32"/>
    <x v="4"/>
    <n v="22.91"/>
    <n v="94.28"/>
    <x v="8"/>
    <n v="9.2295178638973354"/>
    <x v="0"/>
    <n v="97"/>
    <x v="31"/>
    <x v="1"/>
  </r>
  <r>
    <d v="2011-03-08T15:18:29"/>
    <x v="4"/>
    <n v="48.36"/>
    <n v="151.21"/>
    <x v="28"/>
    <n v="8.9166697819309189"/>
    <x v="0"/>
    <n v="201.2"/>
    <x v="14"/>
    <x v="1"/>
  </r>
  <r>
    <d v="2011-03-08T11:58:02"/>
    <x v="4"/>
    <n v="14.56"/>
    <n v="-92.18"/>
    <x v="28"/>
    <n v="8.9166697819309189"/>
    <x v="0"/>
    <n v="70.5"/>
    <x v="32"/>
    <x v="1"/>
  </r>
  <r>
    <d v="2011-03-08T10:46:26"/>
    <x v="4"/>
    <n v="52.74"/>
    <n v="160.83000000000001"/>
    <x v="10"/>
    <n v="10.189357192679038"/>
    <x v="0"/>
    <n v="23.9"/>
    <x v="28"/>
    <x v="1"/>
  </r>
  <r>
    <d v="2011-03-08T07:29:53"/>
    <x v="4"/>
    <n v="44.15"/>
    <n v="-129.47"/>
    <x v="15"/>
    <n v="9.865900871182518"/>
    <x v="0"/>
    <n v="10.3"/>
    <x v="33"/>
    <x v="1"/>
  </r>
  <r>
    <d v="2011-03-08T07:19:33"/>
    <x v="4"/>
    <n v="44.33"/>
    <n v="-129.25"/>
    <x v="8"/>
    <n v="9.2295178638973354"/>
    <x v="0"/>
    <n v="10.3"/>
    <x v="33"/>
    <x v="1"/>
  </r>
  <r>
    <d v="2011-03-08T02:10:41"/>
    <x v="4"/>
    <n v="-30.35"/>
    <n v="-178.04"/>
    <x v="11"/>
    <n v="11.180339887498945"/>
    <x v="1"/>
    <n v="47.5"/>
    <x v="34"/>
    <x v="1"/>
  </r>
  <r>
    <d v="2011-03-08T01:26:59"/>
    <x v="4"/>
    <n v="44.25"/>
    <n v="-129.38999999999999"/>
    <x v="11"/>
    <n v="11.180339887498945"/>
    <x v="1"/>
    <n v="17.8"/>
    <x v="33"/>
    <x v="1"/>
  </r>
  <r>
    <d v="2011-03-07T23:35:38"/>
    <x v="5"/>
    <n v="-55.94"/>
    <n v="-27.88"/>
    <x v="5"/>
    <n v="11.857824421031031"/>
    <x v="1"/>
    <n v="96.7"/>
    <x v="35"/>
    <x v="1"/>
  </r>
  <r>
    <d v="2011-03-07T15:59:27"/>
    <x v="5"/>
    <n v="44.45"/>
    <n v="-129.05000000000001"/>
    <x v="29"/>
    <n v="8.3018672598397991"/>
    <x v="0"/>
    <n v="10"/>
    <x v="33"/>
    <x v="1"/>
  </r>
  <r>
    <d v="2011-03-07T13:28:29"/>
    <x v="5"/>
    <n v="-19.16"/>
    <n v="169.38"/>
    <x v="0"/>
    <n v="10.846612374377543"/>
    <x v="0"/>
    <n v="177.1"/>
    <x v="36"/>
    <x v="1"/>
  </r>
  <r>
    <d v="2011-03-07T13:28:13"/>
    <x v="5"/>
    <n v="-19"/>
    <n v="169.5"/>
    <x v="13"/>
    <n v="11.517421586448938"/>
    <x v="1"/>
    <n v="35"/>
    <x v="36"/>
    <x v="1"/>
  </r>
  <r>
    <d v="2011-03-07T12:32:04"/>
    <x v="5"/>
    <n v="-5.76"/>
    <n v="102.45"/>
    <x v="10"/>
    <n v="10.189357192679038"/>
    <x v="0"/>
    <n v="41.9"/>
    <x v="37"/>
    <x v="1"/>
  </r>
  <r>
    <d v="2011-03-07T10:13:07"/>
    <x v="5"/>
    <n v="29.1"/>
    <n v="129.38"/>
    <x v="11"/>
    <n v="11.180339887498945"/>
    <x v="1"/>
    <n v="46.2"/>
    <x v="38"/>
    <x v="1"/>
  </r>
  <r>
    <d v="2011-03-07T09:49:34"/>
    <x v="5"/>
    <n v="29.06"/>
    <n v="129.35"/>
    <x v="0"/>
    <n v="10.846612374377543"/>
    <x v="0"/>
    <n v="19.8"/>
    <x v="38"/>
    <x v="1"/>
  </r>
  <r>
    <d v="2011-03-07T09:46:52"/>
    <x v="5"/>
    <n v="4.12"/>
    <n v="126.24"/>
    <x v="15"/>
    <n v="9.865900871182518"/>
    <x v="0"/>
    <n v="126.6"/>
    <x v="39"/>
    <x v="1"/>
  </r>
  <r>
    <d v="2011-03-07T07:26:21"/>
    <x v="5"/>
    <n v="-3.46"/>
    <n v="151.63999999999999"/>
    <x v="16"/>
    <n v="9.5459415460183905"/>
    <x v="0"/>
    <n v="424.3"/>
    <x v="4"/>
    <x v="1"/>
  </r>
  <r>
    <d v="2011-03-07T00:09:38"/>
    <x v="5"/>
    <n v="-10.36"/>
    <n v="160.76"/>
    <x v="20"/>
    <n v="16.955707003837961"/>
    <x v="2"/>
    <n v="30.8"/>
    <x v="40"/>
    <x v="1"/>
  </r>
  <r>
    <d v="2011-03-06T23:45:00"/>
    <x v="6"/>
    <n v="-30.98"/>
    <n v="-178.69"/>
    <x v="14"/>
    <n v="12.548466041712034"/>
    <x v="1"/>
    <n v="101.7"/>
    <x v="34"/>
    <x v="1"/>
  </r>
  <r>
    <d v="2011-03-06T22:23:15"/>
    <x v="6"/>
    <n v="44.33"/>
    <n v="-129.47"/>
    <x v="0"/>
    <n v="10.846612374377543"/>
    <x v="0"/>
    <n v="10.199999999999999"/>
    <x v="33"/>
    <x v="1"/>
  </r>
  <r>
    <d v="2011-03-06T21:35:47"/>
    <x v="6"/>
    <n v="44.37"/>
    <n v="-129.35"/>
    <x v="7"/>
    <n v="10.516273104099188"/>
    <x v="0"/>
    <n v="10.9"/>
    <x v="33"/>
    <x v="1"/>
  </r>
  <r>
    <d v="2011-03-06T20:50:32"/>
    <x v="6"/>
    <n v="73.06"/>
    <n v="6"/>
    <x v="15"/>
    <n v="9.865900871182518"/>
    <x v="0"/>
    <n v="34.799999999999997"/>
    <x v="41"/>
    <x v="1"/>
  </r>
  <r>
    <d v="2011-03-06T15:48:54"/>
    <x v="6"/>
    <n v="52.18"/>
    <n v="142.18"/>
    <x v="0"/>
    <n v="10.846612374377543"/>
    <x v="0"/>
    <n v="10"/>
    <x v="42"/>
    <x v="1"/>
  </r>
  <r>
    <d v="2011-03-06T14:32:36"/>
    <x v="6"/>
    <n v="-56.41"/>
    <n v="-27.03"/>
    <x v="22"/>
    <n v="16.571813419176554"/>
    <x v="2"/>
    <n v="86.9"/>
    <x v="35"/>
    <x v="1"/>
  </r>
  <r>
    <d v="2011-03-06T13:46:35"/>
    <x v="6"/>
    <n v="40.46"/>
    <n v="-125.43"/>
    <x v="15"/>
    <n v="9.865900871182518"/>
    <x v="0"/>
    <n v="2.6"/>
    <x v="43"/>
    <x v="1"/>
  </r>
  <r>
    <d v="2011-03-06T13:35:16"/>
    <x v="6"/>
    <n v="52.85"/>
    <n v="160.69999999999999"/>
    <x v="7"/>
    <n v="10.516273104099188"/>
    <x v="0"/>
    <n v="44.7"/>
    <x v="28"/>
    <x v="1"/>
  </r>
  <r>
    <d v="2011-03-06T13:09:33"/>
    <x v="6"/>
    <n v="52.88"/>
    <n v="160.61000000000001"/>
    <x v="0"/>
    <n v="10.846612374377543"/>
    <x v="0"/>
    <n v="49.9"/>
    <x v="28"/>
    <x v="1"/>
  </r>
  <r>
    <d v="2011-03-06T12:31:56"/>
    <x v="6"/>
    <n v="-18.11"/>
    <n v="-69.38"/>
    <x v="18"/>
    <n v="15.437875501506033"/>
    <x v="2"/>
    <n v="87.8"/>
    <x v="44"/>
    <x v="1"/>
  </r>
  <r>
    <d v="2011-03-06T11:26:25"/>
    <x v="6"/>
    <n v="26.91"/>
    <n v="143.6"/>
    <x v="10"/>
    <n v="10.189357192679038"/>
    <x v="0"/>
    <n v="10"/>
    <x v="45"/>
    <x v="1"/>
  </r>
  <r>
    <d v="2011-03-06T11:06:27"/>
    <x v="6"/>
    <n v="26.9"/>
    <n v="143.63"/>
    <x v="10"/>
    <n v="10.189357192679038"/>
    <x v="0"/>
    <n v="10.1"/>
    <x v="45"/>
    <x v="1"/>
  </r>
  <r>
    <d v="2011-03-06T10:57:29"/>
    <x v="6"/>
    <n v="36.450000000000003"/>
    <n v="71.19"/>
    <x v="28"/>
    <n v="8.9166697819309189"/>
    <x v="0"/>
    <n v="232.8"/>
    <x v="46"/>
    <x v="1"/>
  </r>
  <r>
    <d v="2011-03-06T10:52:52"/>
    <x v="6"/>
    <n v="26.9"/>
    <n v="143.61000000000001"/>
    <x v="13"/>
    <n v="11.517421586448938"/>
    <x v="1"/>
    <n v="10.1"/>
    <x v="45"/>
    <x v="1"/>
  </r>
  <r>
    <d v="2011-03-06T10:11:35"/>
    <x v="6"/>
    <n v="-9.39"/>
    <n v="119.21"/>
    <x v="16"/>
    <n v="9.5459415460183905"/>
    <x v="0"/>
    <n v="85.9"/>
    <x v="47"/>
    <x v="1"/>
  </r>
  <r>
    <d v="2011-03-06T09:45:21"/>
    <x v="6"/>
    <n v="14.02"/>
    <n v="-91.3"/>
    <x v="26"/>
    <n v="8.6074386434060628"/>
    <x v="0"/>
    <n v="80.5"/>
    <x v="20"/>
    <x v="1"/>
  </r>
  <r>
    <d v="2011-03-06T08:39:52"/>
    <x v="6"/>
    <n v="53.74"/>
    <n v="159.11000000000001"/>
    <x v="8"/>
    <n v="9.2295178638973354"/>
    <x v="0"/>
    <n v="158.19999999999999"/>
    <x v="48"/>
    <x v="1"/>
  </r>
  <r>
    <d v="2011-03-06T07:58:40"/>
    <x v="6"/>
    <n v="39.21"/>
    <n v="40.36"/>
    <x v="28"/>
    <n v="8.9166697819309189"/>
    <x v="0"/>
    <n v="10"/>
    <x v="49"/>
    <x v="1"/>
  </r>
  <r>
    <d v="2011-03-06T07:13:24"/>
    <x v="6"/>
    <n v="27.02"/>
    <n v="143.68"/>
    <x v="0"/>
    <n v="10.846612374377543"/>
    <x v="0"/>
    <n v="10"/>
    <x v="45"/>
    <x v="1"/>
  </r>
  <r>
    <d v="2011-03-06T05:25:48"/>
    <x v="6"/>
    <n v="70.88"/>
    <n v="-6.28"/>
    <x v="15"/>
    <n v="9.865900871182518"/>
    <x v="0"/>
    <n v="10"/>
    <x v="50"/>
    <x v="1"/>
  </r>
  <r>
    <d v="2011-03-06T05:21:07"/>
    <x v="6"/>
    <n v="-5.15"/>
    <n v="102.36"/>
    <x v="16"/>
    <n v="9.5459415460183905"/>
    <x v="0"/>
    <n v="40.799999999999997"/>
    <x v="37"/>
    <x v="1"/>
  </r>
  <r>
    <d v="2011-03-06T03:43:31"/>
    <x v="6"/>
    <n v="-42.38"/>
    <n v="173.88"/>
    <x v="7"/>
    <n v="10.516273104099188"/>
    <x v="0"/>
    <n v="10"/>
    <x v="22"/>
    <x v="1"/>
  </r>
  <r>
    <d v="2011-03-06T03:28:17"/>
    <x v="6"/>
    <n v="34.81"/>
    <n v="24.9"/>
    <x v="30"/>
    <n v="7.9999999999999982"/>
    <x v="0"/>
    <n v="31.4"/>
    <x v="51"/>
    <x v="1"/>
  </r>
  <r>
    <d v="2011-03-06T01:44:07"/>
    <x v="6"/>
    <n v="-23.05"/>
    <n v="170.45"/>
    <x v="13"/>
    <n v="11.517421586448938"/>
    <x v="1"/>
    <n v="35.299999999999997"/>
    <x v="52"/>
    <x v="1"/>
  </r>
  <r>
    <d v="2011-03-06T00:55:59"/>
    <x v="6"/>
    <n v="26.95"/>
    <n v="143.69999999999999"/>
    <x v="10"/>
    <n v="10.189357192679038"/>
    <x v="0"/>
    <n v="10.7"/>
    <x v="45"/>
    <x v="1"/>
  </r>
  <r>
    <d v="2011-03-06T00:18:25"/>
    <x v="6"/>
    <n v="23.93"/>
    <n v="94"/>
    <x v="8"/>
    <n v="9.2295178638973354"/>
    <x v="0"/>
    <n v="69.8"/>
    <x v="53"/>
    <x v="1"/>
  </r>
  <r>
    <d v="2011-03-05T20:42:47"/>
    <x v="7"/>
    <n v="28.32"/>
    <n v="57.11"/>
    <x v="5"/>
    <n v="11.857824421031031"/>
    <x v="1"/>
    <n v="3"/>
    <x v="54"/>
    <x v="1"/>
  </r>
  <r>
    <d v="2011-03-05T19:24:43"/>
    <x v="7"/>
    <n v="32.93"/>
    <n v="92.2"/>
    <x v="30"/>
    <n v="7.9999999999999982"/>
    <x v="0"/>
    <n v="38"/>
    <x v="55"/>
    <x v="1"/>
  </r>
  <r>
    <d v="2011-03-05T18:40:37"/>
    <x v="7"/>
    <n v="-5.5"/>
    <n v="151.81"/>
    <x v="10"/>
    <n v="10.189357192679038"/>
    <x v="0"/>
    <n v="56.1"/>
    <x v="21"/>
    <x v="1"/>
  </r>
  <r>
    <d v="2011-03-05T14:07:32"/>
    <x v="7"/>
    <n v="52.81"/>
    <n v="160.83000000000001"/>
    <x v="7"/>
    <n v="10.516273104099188"/>
    <x v="0"/>
    <n v="18.600000000000001"/>
    <x v="28"/>
    <x v="1"/>
  </r>
  <r>
    <d v="2011-03-05T11:24:44"/>
    <x v="7"/>
    <n v="30.02"/>
    <n v="51.15"/>
    <x v="13"/>
    <n v="11.517421586448938"/>
    <x v="1"/>
    <n v="9.9"/>
    <x v="56"/>
    <x v="1"/>
  </r>
  <r>
    <d v="2011-03-05T09:38:49"/>
    <x v="7"/>
    <n v="-20.2"/>
    <n v="-68.98"/>
    <x v="11"/>
    <n v="11.180339887498945"/>
    <x v="1"/>
    <n v="91.6"/>
    <x v="57"/>
    <x v="1"/>
  </r>
  <r>
    <d v="2011-03-05T07:24:28"/>
    <x v="7"/>
    <n v="-6.23"/>
    <n v="151.87"/>
    <x v="10"/>
    <n v="10.189357192679038"/>
    <x v="0"/>
    <n v="49.2"/>
    <x v="21"/>
    <x v="1"/>
  </r>
  <r>
    <d v="2011-03-05T06:34:01"/>
    <x v="7"/>
    <n v="-43.55"/>
    <n v="172.79"/>
    <x v="16"/>
    <n v="9.5459415460183905"/>
    <x v="0"/>
    <n v="6.4"/>
    <x v="22"/>
    <x v="1"/>
  </r>
  <r>
    <d v="2011-03-05T05:58:10"/>
    <x v="7"/>
    <n v="52.85"/>
    <n v="158.72"/>
    <x v="10"/>
    <n v="10.189357192679038"/>
    <x v="0"/>
    <n v="98.4"/>
    <x v="48"/>
    <x v="1"/>
  </r>
  <r>
    <d v="2011-03-05T04:32:38"/>
    <x v="7"/>
    <n v="51.42"/>
    <n v="16.2"/>
    <x v="16"/>
    <n v="9.5459415460183905"/>
    <x v="0"/>
    <n v="5.3"/>
    <x v="58"/>
    <x v="1"/>
  </r>
  <r>
    <d v="2011-03-05T00:35:33"/>
    <x v="7"/>
    <n v="52.72"/>
    <n v="160.86000000000001"/>
    <x v="13"/>
    <n v="11.517421586448938"/>
    <x v="1"/>
    <n v="24.7"/>
    <x v="28"/>
    <x v="1"/>
  </r>
  <r>
    <d v="2011-03-05T00:31:08"/>
    <x v="7"/>
    <n v="52.85"/>
    <n v="160.71"/>
    <x v="11"/>
    <n v="11.180339887498945"/>
    <x v="1"/>
    <n v="10"/>
    <x v="28"/>
    <x v="1"/>
  </r>
  <r>
    <d v="2011-03-05T00:10:13"/>
    <x v="7"/>
    <n v="-5.94"/>
    <n v="101.57"/>
    <x v="10"/>
    <n v="10.189357192679038"/>
    <x v="0"/>
    <n v="26.3"/>
    <x v="59"/>
    <x v="1"/>
  </r>
  <r>
    <d v="2011-03-04T23:08:33"/>
    <x v="8"/>
    <n v="-28.36"/>
    <n v="-71.11"/>
    <x v="7"/>
    <n v="10.516273104099188"/>
    <x v="0"/>
    <n v="35"/>
    <x v="60"/>
    <x v="1"/>
  </r>
  <r>
    <d v="2011-03-04T20:33:14"/>
    <x v="8"/>
    <n v="-23.55"/>
    <n v="-179.84"/>
    <x v="10"/>
    <n v="10.189357192679038"/>
    <x v="0"/>
    <n v="563"/>
    <x v="61"/>
    <x v="1"/>
  </r>
  <r>
    <d v="2011-03-04T20:16:53"/>
    <x v="8"/>
    <n v="43.97"/>
    <n v="86.82"/>
    <x v="16"/>
    <n v="9.5459415460183905"/>
    <x v="0"/>
    <n v="19"/>
    <x v="62"/>
    <x v="1"/>
  </r>
  <r>
    <d v="2011-03-04T18:39:37"/>
    <x v="8"/>
    <n v="-4.13"/>
    <n v="127.39"/>
    <x v="28"/>
    <n v="8.9166697819309189"/>
    <x v="0"/>
    <n v="250"/>
    <x v="5"/>
    <x v="1"/>
  </r>
  <r>
    <d v="2011-03-04T18:23:48"/>
    <x v="8"/>
    <n v="-37.380000000000003"/>
    <n v="-73.94"/>
    <x v="16"/>
    <n v="9.5459415460183905"/>
    <x v="0"/>
    <n v="25"/>
    <x v="60"/>
    <x v="1"/>
  </r>
  <r>
    <d v="2011-03-04T17:23:35"/>
    <x v="8"/>
    <n v="48.84"/>
    <n v="154.47"/>
    <x v="8"/>
    <n v="9.2295178638973354"/>
    <x v="0"/>
    <n v="83"/>
    <x v="14"/>
    <x v="1"/>
  </r>
  <r>
    <d v="2011-03-04T15:46:12"/>
    <x v="8"/>
    <n v="-49.83"/>
    <n v="164.04"/>
    <x v="11"/>
    <n v="11.180339887498945"/>
    <x v="1"/>
    <n v="20"/>
    <x v="63"/>
    <x v="1"/>
  </r>
  <r>
    <d v="2011-03-04T14:52:29"/>
    <x v="8"/>
    <n v="-7.19"/>
    <n v="155.74"/>
    <x v="3"/>
    <n v="12.201516299214619"/>
    <x v="1"/>
    <n v="90"/>
    <x v="40"/>
    <x v="1"/>
  </r>
  <r>
    <d v="2011-03-04T12:32:25"/>
    <x v="8"/>
    <n v="-49.8"/>
    <n v="164.05"/>
    <x v="11"/>
    <n v="11.180339887498945"/>
    <x v="1"/>
    <n v="21"/>
    <x v="63"/>
    <x v="1"/>
  </r>
  <r>
    <d v="2011-03-04T11:16:45"/>
    <x v="8"/>
    <n v="73.12"/>
    <n v="5.89"/>
    <x v="10"/>
    <n v="10.189357192679038"/>
    <x v="0"/>
    <n v="14"/>
    <x v="41"/>
    <x v="1"/>
  </r>
  <r>
    <d v="2011-03-04T10:55:22"/>
    <x v="8"/>
    <n v="52.83"/>
    <n v="160.82"/>
    <x v="0"/>
    <n v="10.846612374377543"/>
    <x v="0"/>
    <n v="10"/>
    <x v="28"/>
    <x v="1"/>
  </r>
  <r>
    <d v="2011-03-04T09:24:07"/>
    <x v="8"/>
    <n v="52.82"/>
    <n v="160.75"/>
    <x v="10"/>
    <n v="10.189357192679038"/>
    <x v="0"/>
    <n v="19"/>
    <x v="28"/>
    <x v="1"/>
  </r>
  <r>
    <d v="2011-03-04T09:09:42"/>
    <x v="8"/>
    <n v="11.8"/>
    <n v="-87.35"/>
    <x v="8"/>
    <n v="9.2295178638973354"/>
    <x v="0"/>
    <n v="56"/>
    <x v="11"/>
    <x v="1"/>
  </r>
  <r>
    <d v="2011-03-04T04:07:49"/>
    <x v="8"/>
    <n v="-8.93"/>
    <n v="157.34"/>
    <x v="1"/>
    <n v="13.608563480397191"/>
    <x v="1"/>
    <n v="12.7"/>
    <x v="40"/>
    <x v="1"/>
  </r>
  <r>
    <d v="2011-03-04T02:33:41"/>
    <x v="8"/>
    <n v="85.59"/>
    <n v="87.17"/>
    <x v="7"/>
    <n v="10.516273104099188"/>
    <x v="0"/>
    <n v="10"/>
    <x v="64"/>
    <x v="1"/>
  </r>
  <r>
    <d v="2011-03-04T02:33:41"/>
    <x v="8"/>
    <n v="85.64"/>
    <n v="84.84"/>
    <x v="7"/>
    <n v="10.516273104099188"/>
    <x v="0"/>
    <n v="10.1"/>
    <x v="64"/>
    <x v="1"/>
  </r>
  <r>
    <d v="2011-03-03T15:12:01"/>
    <x v="9"/>
    <n v="9.4600000000000009"/>
    <n v="125.94"/>
    <x v="14"/>
    <n v="12.548466041712034"/>
    <x v="1"/>
    <n v="53"/>
    <x v="65"/>
    <x v="1"/>
  </r>
  <r>
    <d v="2011-03-03T13:19:20"/>
    <x v="9"/>
    <n v="-41.07"/>
    <n v="175.1"/>
    <x v="10"/>
    <n v="10.189357192679038"/>
    <x v="0"/>
    <n v="30"/>
    <x v="66"/>
    <x v="1"/>
  </r>
  <r>
    <d v="2011-03-03T12:52:10"/>
    <x v="9"/>
    <n v="4.8499999999999996"/>
    <n v="126.55"/>
    <x v="2"/>
    <n v="13.252018714143137"/>
    <x v="1"/>
    <n v="85"/>
    <x v="39"/>
    <x v="1"/>
  </r>
  <r>
    <d v="2011-03-03T11:52:39"/>
    <x v="9"/>
    <n v="47.01"/>
    <n v="150.96"/>
    <x v="5"/>
    <n v="11.857824421031031"/>
    <x v="1"/>
    <n v="189"/>
    <x v="14"/>
    <x v="1"/>
  </r>
  <r>
    <d v="2011-03-03T09:09:41"/>
    <x v="9"/>
    <n v="9.48"/>
    <n v="126.18"/>
    <x v="16"/>
    <n v="9.5459415460183905"/>
    <x v="0"/>
    <n v="74"/>
    <x v="65"/>
    <x v="1"/>
  </r>
  <r>
    <d v="2011-03-03T08:12:13"/>
    <x v="9"/>
    <n v="-6.46"/>
    <n v="130.06"/>
    <x v="2"/>
    <n v="13.252018714143137"/>
    <x v="1"/>
    <n v="167"/>
    <x v="5"/>
    <x v="1"/>
  </r>
  <r>
    <d v="2011-03-03T07:58:56"/>
    <x v="9"/>
    <n v="-37.25"/>
    <n v="-73.41"/>
    <x v="21"/>
    <n v="14.331050205759521"/>
    <x v="1"/>
    <n v="22"/>
    <x v="60"/>
    <x v="1"/>
  </r>
  <r>
    <d v="2011-03-03T07:27:16"/>
    <x v="9"/>
    <n v="-6.86"/>
    <n v="130.68"/>
    <x v="7"/>
    <n v="10.516273104099188"/>
    <x v="0"/>
    <n v="118"/>
    <x v="5"/>
    <x v="1"/>
  </r>
  <r>
    <d v="2011-03-03T06:42:20"/>
    <x v="9"/>
    <n v="9.74"/>
    <n v="-83.86"/>
    <x v="0"/>
    <n v="10.846612374377543"/>
    <x v="0"/>
    <n v="48"/>
    <x v="67"/>
    <x v="1"/>
  </r>
  <r>
    <d v="2011-03-03T04:30:15"/>
    <x v="9"/>
    <n v="-4.45"/>
    <n v="101.08"/>
    <x v="13"/>
    <n v="11.517421586448938"/>
    <x v="1"/>
    <n v="21"/>
    <x v="37"/>
    <x v="1"/>
  </r>
  <r>
    <d v="2011-03-03T03:54:59"/>
    <x v="9"/>
    <n v="50.24"/>
    <n v="-130.22999999999999"/>
    <x v="30"/>
    <n v="7.9999999999999982"/>
    <x v="0"/>
    <n v="10"/>
    <x v="68"/>
    <x v="1"/>
  </r>
  <r>
    <d v="2011-03-02T22:30:22"/>
    <x v="10"/>
    <n v="-5.65"/>
    <n v="149.27000000000001"/>
    <x v="8"/>
    <n v="9.2295178638973354"/>
    <x v="0"/>
    <n v="153"/>
    <x v="21"/>
    <x v="1"/>
  </r>
  <r>
    <d v="2011-03-02T18:50:49"/>
    <x v="10"/>
    <n v="8.56"/>
    <n v="-76.91"/>
    <x v="7"/>
    <n v="10.516273104099188"/>
    <x v="0"/>
    <n v="40"/>
    <x v="69"/>
    <x v="1"/>
  </r>
  <r>
    <d v="2011-03-02T17:17:14"/>
    <x v="10"/>
    <n v="-15.98"/>
    <n v="166.89"/>
    <x v="13"/>
    <n v="11.517421586448938"/>
    <x v="1"/>
    <n v="24"/>
    <x v="36"/>
    <x v="1"/>
  </r>
  <r>
    <d v="2011-03-02T13:21:07"/>
    <x v="10"/>
    <n v="-6.26"/>
    <n v="151.07"/>
    <x v="15"/>
    <n v="9.865900871182518"/>
    <x v="0"/>
    <n v="55"/>
    <x v="21"/>
    <x v="1"/>
  </r>
  <r>
    <d v="2011-03-02T12:45:18"/>
    <x v="10"/>
    <n v="36.520000000000003"/>
    <n v="70.5"/>
    <x v="10"/>
    <n v="10.189357192679038"/>
    <x v="0"/>
    <n v="203"/>
    <x v="70"/>
    <x v="1"/>
  </r>
  <r>
    <d v="2011-03-02T05:59:54"/>
    <x v="10"/>
    <n v="44.53"/>
    <n v="148.99"/>
    <x v="7"/>
    <n v="10.516273104099188"/>
    <x v="0"/>
    <n v="55"/>
    <x v="14"/>
    <x v="1"/>
  </r>
  <r>
    <d v="2011-03-02T03:08:10"/>
    <x v="10"/>
    <n v="29.32"/>
    <n v="130.31"/>
    <x v="16"/>
    <n v="9.5459415460183905"/>
    <x v="0"/>
    <n v="45"/>
    <x v="38"/>
    <x v="1"/>
  </r>
  <r>
    <d v="2011-03-02T01:23:42"/>
    <x v="10"/>
    <n v="37.200000000000003"/>
    <n v="71.52"/>
    <x v="8"/>
    <n v="9.2295178638973354"/>
    <x v="0"/>
    <n v="107"/>
    <x v="46"/>
    <x v="1"/>
  </r>
  <r>
    <d v="2011-03-02T01:18:41"/>
    <x v="10"/>
    <n v="39.090000000000003"/>
    <n v="75.3"/>
    <x v="7"/>
    <n v="10.516273104099188"/>
    <x v="0"/>
    <n v="47"/>
    <x v="71"/>
    <x v="1"/>
  </r>
  <r>
    <d v="2011-03-02T00:59:58"/>
    <x v="10"/>
    <n v="16.350000000000001"/>
    <n v="-91.13"/>
    <x v="10"/>
    <n v="10.189357192679038"/>
    <x v="0"/>
    <n v="24"/>
    <x v="72"/>
    <x v="1"/>
  </r>
  <r>
    <d v="2011-03-01T23:26:59"/>
    <x v="11"/>
    <n v="24.73"/>
    <n v="125.17"/>
    <x v="7"/>
    <n v="10.516273104099188"/>
    <x v="0"/>
    <n v="39"/>
    <x v="73"/>
    <x v="1"/>
  </r>
  <r>
    <d v="2011-03-01T21:46:42"/>
    <x v="11"/>
    <n v="13.5"/>
    <n v="-88.49"/>
    <x v="15"/>
    <n v="9.865900871182518"/>
    <x v="0"/>
    <n v="199"/>
    <x v="74"/>
    <x v="1"/>
  </r>
  <r>
    <d v="2011-03-01T18:01:38"/>
    <x v="11"/>
    <n v="6.92"/>
    <n v="126.6"/>
    <x v="16"/>
    <n v="9.5459415460183905"/>
    <x v="0"/>
    <n v="65"/>
    <x v="65"/>
    <x v="1"/>
  </r>
  <r>
    <d v="2011-03-01T17:14:02"/>
    <x v="11"/>
    <n v="3.8"/>
    <n v="126.74"/>
    <x v="28"/>
    <n v="8.9166697819309189"/>
    <x v="0"/>
    <n v="79"/>
    <x v="39"/>
    <x v="1"/>
  </r>
  <r>
    <d v="2011-03-01T15:12:55"/>
    <x v="11"/>
    <n v="57.68"/>
    <n v="-156.03"/>
    <x v="10"/>
    <n v="10.189357192679038"/>
    <x v="0"/>
    <n v="39"/>
    <x v="75"/>
    <x v="1"/>
  </r>
  <r>
    <d v="2011-03-01T15:12:50"/>
    <x v="11"/>
    <n v="56.92"/>
    <n v="-154.69999999999999"/>
    <x v="10"/>
    <n v="10.189357192679038"/>
    <x v="0"/>
    <n v="48.8"/>
    <x v="76"/>
    <x v="1"/>
  </r>
  <r>
    <d v="2011-03-01T14:56:56"/>
    <x v="11"/>
    <n v="12.92"/>
    <n v="-88.89"/>
    <x v="8"/>
    <n v="9.2295178638973354"/>
    <x v="0"/>
    <n v="61"/>
    <x v="77"/>
    <x v="1"/>
  </r>
  <r>
    <d v="2011-03-01T14:05:59"/>
    <x v="11"/>
    <n v="12.02"/>
    <n v="142.21"/>
    <x v="13"/>
    <n v="11.517421586448938"/>
    <x v="1"/>
    <n v="44"/>
    <x v="78"/>
    <x v="1"/>
  </r>
  <r>
    <d v="2011-03-01T12:50:00"/>
    <x v="11"/>
    <n v="51.24"/>
    <n v="179.51"/>
    <x v="12"/>
    <n v="12.898643339514432"/>
    <x v="1"/>
    <n v="48"/>
    <x v="79"/>
    <x v="1"/>
  </r>
  <r>
    <d v="2011-03-01T12:14:53"/>
    <x v="11"/>
    <n v="52.05"/>
    <n v="-175.7"/>
    <x v="28"/>
    <n v="8.9166697819309189"/>
    <x v="0"/>
    <n v="130"/>
    <x v="80"/>
    <x v="1"/>
  </r>
  <r>
    <d v="2011-03-01T11:59:40"/>
    <x v="11"/>
    <n v="-7.33"/>
    <n v="129.34"/>
    <x v="15"/>
    <n v="9.865900871182518"/>
    <x v="0"/>
    <n v="145"/>
    <x v="5"/>
    <x v="1"/>
  </r>
  <r>
    <d v="2011-03-01T09:42:06"/>
    <x v="11"/>
    <n v="-43.71"/>
    <n v="172.89"/>
    <x v="8"/>
    <n v="9.2295178638973354"/>
    <x v="0"/>
    <n v="10"/>
    <x v="22"/>
    <x v="1"/>
  </r>
  <r>
    <d v="2011-03-01T04:08:40"/>
    <x v="11"/>
    <n v="-36.71"/>
    <n v="-73.459999999999994"/>
    <x v="10"/>
    <n v="10.189357192679038"/>
    <x v="0"/>
    <n v="13"/>
    <x v="60"/>
    <x v="1"/>
  </r>
  <r>
    <d v="2011-03-01T03:46:29"/>
    <x v="11"/>
    <n v="-5.61"/>
    <n v="-11.39"/>
    <x v="5"/>
    <n v="11.857824421031031"/>
    <x v="1"/>
    <n v="10"/>
    <x v="81"/>
    <x v="1"/>
  </r>
  <r>
    <d v="2011-03-01T02:19:46"/>
    <x v="11"/>
    <n v="38.81"/>
    <n v="-122.82"/>
    <x v="16"/>
    <n v="9.5459415460183905"/>
    <x v="0"/>
    <n v="2.6"/>
    <x v="82"/>
    <x v="1"/>
  </r>
  <r>
    <d v="2011-03-01T00:53:46"/>
    <x v="11"/>
    <n v="-29.61"/>
    <n v="-112.09"/>
    <x v="4"/>
    <n v="13.968249711399066"/>
    <x v="1"/>
    <n v="9.4"/>
    <x v="83"/>
    <x v="1"/>
  </r>
  <r>
    <d v="2011-02-28T23:42:17"/>
    <x v="12"/>
    <n v="-29.45"/>
    <n v="-112.06"/>
    <x v="5"/>
    <n v="11.857824421031031"/>
    <x v="1"/>
    <n v="10"/>
    <x v="83"/>
    <x v="1"/>
  </r>
  <r>
    <d v="2011-02-28T23:10:23"/>
    <x v="12"/>
    <n v="4.05"/>
    <n v="95.97"/>
    <x v="0"/>
    <n v="10.846612374377543"/>
    <x v="0"/>
    <n v="34"/>
    <x v="84"/>
    <x v="1"/>
  </r>
  <r>
    <d v="2011-02-28T20:45:42"/>
    <x v="12"/>
    <n v="-20.43"/>
    <n v="-69.03"/>
    <x v="14"/>
    <n v="12.548466041712034"/>
    <x v="1"/>
    <n v="99"/>
    <x v="44"/>
    <x v="1"/>
  </r>
  <r>
    <d v="2011-02-28T16:35:49"/>
    <x v="12"/>
    <n v="27.62"/>
    <n v="139.85"/>
    <x v="10"/>
    <n v="10.189357192679038"/>
    <x v="0"/>
    <n v="489"/>
    <x v="45"/>
    <x v="1"/>
  </r>
  <r>
    <d v="2011-02-28T16:17:16"/>
    <x v="12"/>
    <n v="53.04"/>
    <n v="-149.97999999999999"/>
    <x v="28"/>
    <n v="8.9166697819309189"/>
    <x v="0"/>
    <n v="10"/>
    <x v="85"/>
    <x v="1"/>
  </r>
  <r>
    <d v="2011-02-28T13:05:29"/>
    <x v="12"/>
    <n v="46.34"/>
    <n v="152.13"/>
    <x v="0"/>
    <n v="10.846612374377543"/>
    <x v="0"/>
    <n v="27"/>
    <x v="14"/>
    <x v="1"/>
  </r>
  <r>
    <d v="2011-02-28T10:54:13"/>
    <x v="12"/>
    <n v="41.07"/>
    <n v="47.89"/>
    <x v="28"/>
    <n v="8.9166697819309189"/>
    <x v="0"/>
    <n v="38"/>
    <x v="86"/>
    <x v="1"/>
  </r>
  <r>
    <d v="2011-02-28T10:27:16"/>
    <x v="12"/>
    <n v="-36.700000000000003"/>
    <n v="-73.209999999999994"/>
    <x v="13"/>
    <n v="11.517421586448938"/>
    <x v="1"/>
    <n v="29"/>
    <x v="60"/>
    <x v="1"/>
  </r>
  <r>
    <d v="2011-02-28T09:36:59"/>
    <x v="12"/>
    <n v="11.31"/>
    <n v="-86.66"/>
    <x v="16"/>
    <n v="9.5459415460183905"/>
    <x v="0"/>
    <n v="80"/>
    <x v="11"/>
    <x v="1"/>
  </r>
  <r>
    <d v="2011-02-28T09:36:33"/>
    <x v="12"/>
    <n v="53.12"/>
    <n v="158.36000000000001"/>
    <x v="10"/>
    <n v="10.189357192679038"/>
    <x v="0"/>
    <n v="73"/>
    <x v="48"/>
    <x v="1"/>
  </r>
  <r>
    <d v="2011-02-28T09:13:44"/>
    <x v="12"/>
    <n v="-20.07"/>
    <n v="67.400000000000006"/>
    <x v="11"/>
    <n v="11.180339887498945"/>
    <x v="1"/>
    <n v="10"/>
    <x v="19"/>
    <x v="1"/>
  </r>
  <r>
    <d v="2011-02-28T08:46:11"/>
    <x v="12"/>
    <n v="35.28"/>
    <n v="-92.37"/>
    <x v="15"/>
    <n v="9.865900871182518"/>
    <x v="0"/>
    <n v="5"/>
    <x v="87"/>
    <x v="1"/>
  </r>
  <r>
    <d v="2011-02-28T07:49:04"/>
    <x v="12"/>
    <n v="34.869999999999997"/>
    <n v="25.41"/>
    <x v="5"/>
    <n v="11.857824421031031"/>
    <x v="1"/>
    <n v="34"/>
    <x v="51"/>
    <x v="1"/>
  </r>
  <r>
    <d v="2011-02-28T05:17:59"/>
    <x v="12"/>
    <n v="35.24"/>
    <n v="-92.43"/>
    <x v="8"/>
    <n v="9.2295178638973354"/>
    <x v="0"/>
    <n v="5"/>
    <x v="87"/>
    <x v="1"/>
  </r>
  <r>
    <d v="2011-02-28T05:00:50"/>
    <x v="12"/>
    <n v="35.270000000000003"/>
    <n v="-92.34"/>
    <x v="10"/>
    <n v="10.189357192679038"/>
    <x v="0"/>
    <n v="3.8"/>
    <x v="87"/>
    <x v="1"/>
  </r>
  <r>
    <d v="2011-02-28T04:44:48"/>
    <x v="12"/>
    <n v="36.549999999999997"/>
    <n v="70.349999999999994"/>
    <x v="16"/>
    <n v="9.5459415460183905"/>
    <x v="0"/>
    <n v="192"/>
    <x v="70"/>
    <x v="1"/>
  </r>
  <r>
    <d v="2011-02-28T02:03:27"/>
    <x v="12"/>
    <n v="32.33"/>
    <n v="142.37"/>
    <x v="11"/>
    <n v="11.180339887498945"/>
    <x v="1"/>
    <n v="34"/>
    <x v="88"/>
    <x v="0"/>
  </r>
  <r>
    <d v="2011-02-28T02:03:14"/>
    <x v="12"/>
    <n v="-17.7"/>
    <n v="-173.84"/>
    <x v="11"/>
    <n v="11.180339887498945"/>
    <x v="1"/>
    <n v="12"/>
    <x v="8"/>
    <x v="1"/>
  </r>
  <r>
    <d v="2011-02-28T01:29:26"/>
    <x v="12"/>
    <n v="-37.159999999999997"/>
    <n v="-73.12"/>
    <x v="19"/>
    <n v="14.696938456699071"/>
    <x v="2"/>
    <n v="16.7"/>
    <x v="60"/>
    <x v="1"/>
  </r>
  <r>
    <d v="2011-02-28T00:55:04"/>
    <x v="12"/>
    <n v="20.010000000000002"/>
    <n v="95.32"/>
    <x v="8"/>
    <n v="9.2295178638973354"/>
    <x v="0"/>
    <n v="112"/>
    <x v="31"/>
    <x v="1"/>
  </r>
  <r>
    <d v="2011-02-28T00:04:42"/>
    <x v="12"/>
    <n v="33.15"/>
    <n v="131.57"/>
    <x v="15"/>
    <n v="9.865900871182518"/>
    <x v="0"/>
    <n v="65"/>
    <x v="89"/>
    <x v="1"/>
  </r>
  <r>
    <d v="2011-02-27T11:45:59"/>
    <x v="13"/>
    <n v="-20.170000000000002"/>
    <n v="-68.81"/>
    <x v="0"/>
    <n v="10.846612374377543"/>
    <x v="0"/>
    <n v="96"/>
    <x v="57"/>
    <x v="1"/>
  </r>
  <r>
    <d v="2011-02-27T11:12:32"/>
    <x v="13"/>
    <n v="-23.87"/>
    <n v="-66.62"/>
    <x v="10"/>
    <n v="10.189357192679038"/>
    <x v="0"/>
    <n v="184"/>
    <x v="90"/>
    <x v="1"/>
  </r>
  <r>
    <d v="2011-02-27T10:12:13"/>
    <x v="13"/>
    <n v="47.29"/>
    <n v="153.88999999999999"/>
    <x v="7"/>
    <n v="10.516273104099188"/>
    <x v="0"/>
    <n v="55"/>
    <x v="14"/>
    <x v="1"/>
  </r>
  <r>
    <d v="2011-02-27T05:53:14"/>
    <x v="13"/>
    <n v="-31.45"/>
    <n v="-69.28"/>
    <x v="15"/>
    <n v="9.865900871182518"/>
    <x v="0"/>
    <n v="99"/>
    <x v="91"/>
    <x v="1"/>
  </r>
  <r>
    <d v="2011-02-27T00:39:52"/>
    <x v="13"/>
    <n v="25.97"/>
    <n v="135.05000000000001"/>
    <x v="0"/>
    <n v="10.846612374377543"/>
    <x v="0"/>
    <n v="15"/>
    <x v="92"/>
    <x v="1"/>
  </r>
  <r>
    <d v="2011-02-26T22:19:40"/>
    <x v="14"/>
    <n v="7.84"/>
    <n v="-38.799999999999997"/>
    <x v="7"/>
    <n v="10.516273104099188"/>
    <x v="0"/>
    <n v="10"/>
    <x v="93"/>
    <x v="1"/>
  </r>
  <r>
    <d v="2011-02-26T21:02:18"/>
    <x v="14"/>
    <n v="6.6"/>
    <n v="123.92"/>
    <x v="8"/>
    <n v="9.2295178638973354"/>
    <x v="0"/>
    <n v="546"/>
    <x v="65"/>
    <x v="1"/>
  </r>
  <r>
    <d v="2011-02-26T20:38:02"/>
    <x v="14"/>
    <n v="36.119999999999997"/>
    <n v="137.35"/>
    <x v="5"/>
    <n v="11.857824421031031"/>
    <x v="1"/>
    <n v="3"/>
    <x v="9"/>
    <x v="0"/>
  </r>
  <r>
    <d v="2011-02-26T19:24:21"/>
    <x v="14"/>
    <n v="-54.6"/>
    <n v="-119.34"/>
    <x v="13"/>
    <n v="11.517421586448938"/>
    <x v="1"/>
    <n v="10"/>
    <x v="16"/>
    <x v="1"/>
  </r>
  <r>
    <d v="2011-02-26T17:18:59"/>
    <x v="14"/>
    <n v="36.14"/>
    <n v="137.47999999999999"/>
    <x v="0"/>
    <n v="10.846612374377543"/>
    <x v="0"/>
    <n v="6"/>
    <x v="9"/>
    <x v="0"/>
  </r>
  <r>
    <d v="2011-02-26T17:17:52"/>
    <x v="14"/>
    <n v="-9.2200000000000006"/>
    <n v="-109.58"/>
    <x v="5"/>
    <n v="11.857824421031031"/>
    <x v="1"/>
    <n v="10"/>
    <x v="94"/>
    <x v="1"/>
  </r>
  <r>
    <d v="2011-02-26T16:03:12"/>
    <x v="14"/>
    <n v="-16.09"/>
    <n v="-176.44"/>
    <x v="7"/>
    <n v="10.516273104099188"/>
    <x v="0"/>
    <n v="366"/>
    <x v="6"/>
    <x v="1"/>
  </r>
  <r>
    <d v="2011-02-26T15:38:42"/>
    <x v="14"/>
    <n v="37.31"/>
    <n v="141.65"/>
    <x v="5"/>
    <n v="11.857824421031031"/>
    <x v="1"/>
    <n v="21"/>
    <x v="1"/>
    <x v="0"/>
  </r>
  <r>
    <d v="2011-02-26T14:40:58"/>
    <x v="14"/>
    <n v="38.200000000000003"/>
    <n v="143.13"/>
    <x v="13"/>
    <n v="11.517421586448938"/>
    <x v="1"/>
    <n v="23"/>
    <x v="0"/>
    <x v="0"/>
  </r>
  <r>
    <d v="2011-02-26T14:35:01"/>
    <x v="14"/>
    <n v="35.229999999999997"/>
    <n v="-92.37"/>
    <x v="30"/>
    <n v="7.9999999999999982"/>
    <x v="0"/>
    <n v="2"/>
    <x v="87"/>
    <x v="1"/>
  </r>
  <r>
    <d v="2011-02-26T11:11:37"/>
    <x v="14"/>
    <n v="9.32"/>
    <n v="-83.89"/>
    <x v="15"/>
    <n v="9.865900871182518"/>
    <x v="0"/>
    <n v="36"/>
    <x v="67"/>
    <x v="1"/>
  </r>
  <r>
    <d v="2011-02-26T11:08:28"/>
    <x v="14"/>
    <n v="61.66"/>
    <n v="-140.24"/>
    <x v="28"/>
    <n v="8.9166697819309189"/>
    <x v="0"/>
    <n v="13.8"/>
    <x v="95"/>
    <x v="1"/>
  </r>
  <r>
    <d v="2011-02-26T06:29:35"/>
    <x v="14"/>
    <n v="-6.56"/>
    <n v="107.19"/>
    <x v="11"/>
    <n v="11.180339887498945"/>
    <x v="1"/>
    <n v="187"/>
    <x v="96"/>
    <x v="1"/>
  </r>
  <r>
    <d v="2011-02-26T02:10:24"/>
    <x v="14"/>
    <n v="-10.64"/>
    <n v="164.91"/>
    <x v="21"/>
    <n v="14.331050205759521"/>
    <x v="1"/>
    <n v="49.6"/>
    <x v="97"/>
    <x v="1"/>
  </r>
  <r>
    <d v="2011-02-26T01:04:04"/>
    <x v="14"/>
    <n v="-20.8"/>
    <n v="168.92"/>
    <x v="5"/>
    <n v="11.857824421031031"/>
    <x v="1"/>
    <n v="192"/>
    <x v="98"/>
    <x v="1"/>
  </r>
  <r>
    <d v="2011-02-26T01:03:46"/>
    <x v="14"/>
    <n v="-20.25"/>
    <n v="169.28"/>
    <x v="5"/>
    <n v="11.857824421031031"/>
    <x v="1"/>
    <n v="15.3"/>
    <x v="36"/>
    <x v="1"/>
  </r>
  <r>
    <d v="2011-02-25T22:08:36"/>
    <x v="15"/>
    <n v="-3.05"/>
    <n v="100.9"/>
    <x v="11"/>
    <n v="11.180339887498945"/>
    <x v="1"/>
    <n v="40"/>
    <x v="37"/>
    <x v="1"/>
  </r>
  <r>
    <d v="2011-02-25T19:12:31"/>
    <x v="15"/>
    <n v="34.33"/>
    <n v="140.24"/>
    <x v="0"/>
    <n v="10.846612374377543"/>
    <x v="0"/>
    <n v="67"/>
    <x v="1"/>
    <x v="0"/>
  </r>
  <r>
    <d v="2011-02-25T13:07:28"/>
    <x v="15"/>
    <n v="17.97"/>
    <n v="-94.98"/>
    <x v="1"/>
    <n v="13.608563480397191"/>
    <x v="1"/>
    <n v="132.9"/>
    <x v="99"/>
    <x v="1"/>
  </r>
  <r>
    <d v="2011-02-25T09:49:01"/>
    <x v="15"/>
    <n v="35.25"/>
    <n v="-92.36"/>
    <x v="8"/>
    <n v="9.2295178638973354"/>
    <x v="0"/>
    <n v="5"/>
    <x v="87"/>
    <x v="1"/>
  </r>
  <r>
    <d v="2011-02-25T02:02:55"/>
    <x v="15"/>
    <n v="-4.9400000000000004"/>
    <n v="142.47"/>
    <x v="15"/>
    <n v="9.865900871182518"/>
    <x v="0"/>
    <n v="123"/>
    <x v="100"/>
    <x v="1"/>
  </r>
  <r>
    <d v="2011-02-24T18:32:00"/>
    <x v="16"/>
    <n v="-18.07"/>
    <n v="-178.42"/>
    <x v="14"/>
    <n v="12.548466041712034"/>
    <x v="1"/>
    <n v="619"/>
    <x v="6"/>
    <x v="1"/>
  </r>
  <r>
    <d v="2011-02-24T11:13:09"/>
    <x v="16"/>
    <n v="0.04"/>
    <n v="123.43"/>
    <x v="16"/>
    <n v="9.5459415460183905"/>
    <x v="0"/>
    <n v="168"/>
    <x v="101"/>
    <x v="1"/>
  </r>
  <r>
    <d v="2011-02-24T07:40:53"/>
    <x v="16"/>
    <n v="26.77"/>
    <n v="144.22999999999999"/>
    <x v="10"/>
    <n v="10.189357192679038"/>
    <x v="0"/>
    <n v="10"/>
    <x v="45"/>
    <x v="1"/>
  </r>
  <r>
    <d v="2011-02-24T07:35:24"/>
    <x v="16"/>
    <n v="35.299999999999997"/>
    <n v="-92.33"/>
    <x v="16"/>
    <n v="9.5459415460183905"/>
    <x v="0"/>
    <n v="5"/>
    <x v="87"/>
    <x v="1"/>
  </r>
  <r>
    <d v="2011-02-24T04:36:53"/>
    <x v="16"/>
    <n v="-36.08"/>
    <n v="-73.290000000000006"/>
    <x v="13"/>
    <n v="11.517421586448938"/>
    <x v="1"/>
    <n v="24"/>
    <x v="60"/>
    <x v="1"/>
  </r>
  <r>
    <d v="2011-02-24T03:01:13"/>
    <x v="16"/>
    <n v="-17.73"/>
    <n v="-174.39"/>
    <x v="3"/>
    <n v="12.201516299214619"/>
    <x v="1"/>
    <n v="92"/>
    <x v="8"/>
    <x v="1"/>
  </r>
  <r>
    <d v="2011-02-23T22:14:05"/>
    <x v="17"/>
    <n v="31.46"/>
    <n v="140.16999999999999"/>
    <x v="3"/>
    <n v="12.201516299214619"/>
    <x v="1"/>
    <n v="106"/>
    <x v="88"/>
    <x v="0"/>
  </r>
  <r>
    <d v="2011-02-23T15:53:17"/>
    <x v="17"/>
    <n v="18.93"/>
    <n v="101.73"/>
    <x v="15"/>
    <n v="9.865900871182518"/>
    <x v="0"/>
    <n v="16"/>
    <x v="102"/>
    <x v="1"/>
  </r>
  <r>
    <d v="2011-02-23T13:32:13"/>
    <x v="17"/>
    <n v="34.520000000000003"/>
    <n v="103.78"/>
    <x v="15"/>
    <n v="9.865900871182518"/>
    <x v="0"/>
    <n v="10"/>
    <x v="103"/>
    <x v="1"/>
  </r>
  <r>
    <d v="2011-02-23T11:03:54"/>
    <x v="17"/>
    <n v="-36.19"/>
    <n v="-73.510000000000005"/>
    <x v="7"/>
    <n v="10.516273104099188"/>
    <x v="0"/>
    <n v="35"/>
    <x v="60"/>
    <x v="1"/>
  </r>
  <r>
    <d v="2011-02-23T10:46:45"/>
    <x v="17"/>
    <n v="-36.19"/>
    <n v="-73.69"/>
    <x v="16"/>
    <n v="9.5459415460183905"/>
    <x v="0"/>
    <n v="21"/>
    <x v="60"/>
    <x v="1"/>
  </r>
  <r>
    <d v="2011-02-23T09:37:19"/>
    <x v="17"/>
    <n v="55.87"/>
    <n v="162.08000000000001"/>
    <x v="7"/>
    <n v="10.516273104099188"/>
    <x v="0"/>
    <n v="41"/>
    <x v="48"/>
    <x v="1"/>
  </r>
  <r>
    <d v="2011-02-23T06:48:44"/>
    <x v="17"/>
    <n v="53.65"/>
    <n v="160.38999999999999"/>
    <x v="7"/>
    <n v="10.516273104099188"/>
    <x v="0"/>
    <n v="91"/>
    <x v="48"/>
    <x v="1"/>
  </r>
  <r>
    <d v="2011-02-23T06:00:30"/>
    <x v="17"/>
    <n v="27.61"/>
    <n v="143.38999999999999"/>
    <x v="7"/>
    <n v="10.516273104099188"/>
    <x v="0"/>
    <n v="26"/>
    <x v="45"/>
    <x v="1"/>
  </r>
  <r>
    <d v="2011-02-23T05:29:25"/>
    <x v="17"/>
    <n v="34.47"/>
    <n v="26.57"/>
    <x v="10"/>
    <n v="10.189357192679038"/>
    <x v="0"/>
    <n v="10"/>
    <x v="51"/>
    <x v="1"/>
  </r>
  <r>
    <d v="2011-02-23T04:50:14"/>
    <x v="17"/>
    <n v="39.49"/>
    <n v="-122.96"/>
    <x v="30"/>
    <n v="7.9999999999999982"/>
    <x v="0"/>
    <n v="11.3"/>
    <x v="82"/>
    <x v="1"/>
  </r>
  <r>
    <d v="2011-02-23T04:49:41"/>
    <x v="17"/>
    <n v="39.5"/>
    <n v="-122.95"/>
    <x v="28"/>
    <n v="8.9166697819309189"/>
    <x v="0"/>
    <n v="14.6"/>
    <x v="82"/>
    <x v="1"/>
  </r>
  <r>
    <d v="2011-02-23T04:03:34"/>
    <x v="17"/>
    <n v="-22.23"/>
    <n v="-175.82"/>
    <x v="0"/>
    <n v="10.846612374377543"/>
    <x v="0"/>
    <n v="35"/>
    <x v="104"/>
    <x v="1"/>
  </r>
  <r>
    <d v="2011-02-23T03:25:59"/>
    <x v="17"/>
    <n v="26.79"/>
    <n v="57.49"/>
    <x v="16"/>
    <n v="9.5459415460183905"/>
    <x v="0"/>
    <n v="25"/>
    <x v="54"/>
    <x v="1"/>
  </r>
  <r>
    <d v="2011-02-23T03:01:40"/>
    <x v="17"/>
    <n v="12.56"/>
    <n v="-87.66"/>
    <x v="14"/>
    <n v="12.548466041712034"/>
    <x v="1"/>
    <n v="69.599999999999994"/>
    <x v="11"/>
    <x v="1"/>
  </r>
  <r>
    <d v="2011-02-22T17:00:19"/>
    <x v="18"/>
    <n v="-43.6"/>
    <n v="172.8"/>
    <x v="10"/>
    <n v="10.189357192679038"/>
    <x v="0"/>
    <n v="13"/>
    <x v="22"/>
    <x v="1"/>
  </r>
  <r>
    <d v="2011-02-22T14:30:13"/>
    <x v="18"/>
    <n v="-43.63"/>
    <n v="172.82"/>
    <x v="30"/>
    <n v="7.9999999999999982"/>
    <x v="0"/>
    <n v="13.4"/>
    <x v="22"/>
    <x v="1"/>
  </r>
  <r>
    <d v="2011-02-22T14:09:49"/>
    <x v="18"/>
    <n v="22.19"/>
    <n v="143.84"/>
    <x v="1"/>
    <n v="13.608563480397191"/>
    <x v="1"/>
    <n v="93.5"/>
    <x v="105"/>
    <x v="1"/>
  </r>
  <r>
    <d v="2011-02-22T14:04:36"/>
    <x v="18"/>
    <n v="-43.61"/>
    <n v="172.88"/>
    <x v="28"/>
    <n v="8.9166697819309189"/>
    <x v="0"/>
    <n v="10"/>
    <x v="22"/>
    <x v="1"/>
  </r>
  <r>
    <d v="2011-02-22T11:49:30"/>
    <x v="18"/>
    <n v="-3.94"/>
    <n v="129.38"/>
    <x v="16"/>
    <n v="9.5459415460183905"/>
    <x v="0"/>
    <n v="108"/>
    <x v="106"/>
    <x v="1"/>
  </r>
  <r>
    <d v="2011-02-22T11:02:16"/>
    <x v="18"/>
    <n v="-43.55"/>
    <n v="172.78"/>
    <x v="16"/>
    <n v="9.5459415460183905"/>
    <x v="0"/>
    <n v="5"/>
    <x v="22"/>
    <x v="1"/>
  </r>
  <r>
    <d v="2011-02-22T09:33:05"/>
    <x v="18"/>
    <n v="23.77"/>
    <n v="-108.62"/>
    <x v="30"/>
    <n v="7.9999999999999982"/>
    <x v="0"/>
    <n v="10"/>
    <x v="2"/>
    <x v="1"/>
  </r>
  <r>
    <d v="2011-02-22T08:38:31"/>
    <x v="18"/>
    <n v="-43.59"/>
    <n v="172.71"/>
    <x v="29"/>
    <n v="8.3018672598397991"/>
    <x v="0"/>
    <n v="7"/>
    <x v="22"/>
    <x v="1"/>
  </r>
  <r>
    <d v="2011-02-22T08:24:37"/>
    <x v="18"/>
    <n v="-20.41"/>
    <n v="168.34"/>
    <x v="0"/>
    <n v="10.846612374377543"/>
    <x v="0"/>
    <n v="10"/>
    <x v="98"/>
    <x v="1"/>
  </r>
  <r>
    <d v="2011-02-22T08:21:06"/>
    <x v="18"/>
    <n v="-43.6"/>
    <n v="172.56"/>
    <x v="7"/>
    <n v="10.516273104099188"/>
    <x v="0"/>
    <n v="7"/>
    <x v="22"/>
    <x v="1"/>
  </r>
  <r>
    <d v="2011-02-22T06:43:30"/>
    <x v="18"/>
    <n v="-43.59"/>
    <n v="172.86"/>
    <x v="16"/>
    <n v="9.5459415460183905"/>
    <x v="0"/>
    <n v="5"/>
    <x v="22"/>
    <x v="1"/>
  </r>
  <r>
    <d v="2011-02-22T06:28:31"/>
    <x v="18"/>
    <n v="-43.59"/>
    <n v="172.71"/>
    <x v="8"/>
    <n v="9.2295178638973354"/>
    <x v="0"/>
    <n v="5"/>
    <x v="22"/>
    <x v="1"/>
  </r>
  <r>
    <d v="2011-02-22T05:59:35"/>
    <x v="18"/>
    <n v="-43.64"/>
    <n v="172.77"/>
    <x v="28"/>
    <n v="8.9166697819309189"/>
    <x v="0"/>
    <n v="5"/>
    <x v="22"/>
    <x v="1"/>
  </r>
  <r>
    <d v="2011-02-22T05:28:24"/>
    <x v="18"/>
    <n v="26.65"/>
    <n v="128.66"/>
    <x v="10"/>
    <n v="10.189357192679038"/>
    <x v="0"/>
    <n v="36"/>
    <x v="38"/>
    <x v="1"/>
  </r>
  <r>
    <d v="2011-02-22T04:56:21"/>
    <x v="18"/>
    <n v="26.42"/>
    <n v="128.75"/>
    <x v="3"/>
    <n v="12.201516299214619"/>
    <x v="1"/>
    <n v="26"/>
    <x v="38"/>
    <x v="1"/>
  </r>
  <r>
    <d v="2011-02-22T04:19:05"/>
    <x v="18"/>
    <n v="-43.6"/>
    <n v="172.75"/>
    <x v="29"/>
    <n v="8.3018672598397991"/>
    <x v="0"/>
    <n v="15"/>
    <x v="22"/>
    <x v="1"/>
  </r>
  <r>
    <d v="2011-02-22T03:04:09"/>
    <x v="18"/>
    <n v="-43.57"/>
    <n v="172.65"/>
    <x v="8"/>
    <n v="9.2295178638973354"/>
    <x v="0"/>
    <n v="12"/>
    <x v="22"/>
    <x v="1"/>
  </r>
  <r>
    <d v="2011-02-22T02:37:30"/>
    <x v="18"/>
    <n v="-21.15"/>
    <n v="167.62"/>
    <x v="13"/>
    <n v="11.517421586448938"/>
    <x v="1"/>
    <n v="35"/>
    <x v="98"/>
    <x v="1"/>
  </r>
  <r>
    <d v="2011-02-22T02:10:24"/>
    <x v="18"/>
    <n v="14.15"/>
    <n v="120.59"/>
    <x v="3"/>
    <n v="12.201516299214619"/>
    <x v="1"/>
    <n v="137"/>
    <x v="25"/>
    <x v="1"/>
  </r>
  <r>
    <d v="2011-02-22T01:50:29"/>
    <x v="18"/>
    <n v="-43.59"/>
    <n v="172.73"/>
    <x v="2"/>
    <n v="13.252018714143137"/>
    <x v="1"/>
    <n v="10"/>
    <x v="22"/>
    <x v="1"/>
  </r>
  <r>
    <d v="2011-02-22T00:04:18"/>
    <x v="18"/>
    <n v="-43.58"/>
    <n v="172.8"/>
    <x v="2"/>
    <n v="13.252018714143137"/>
    <x v="1"/>
    <n v="7"/>
    <x v="22"/>
    <x v="1"/>
  </r>
  <r>
    <d v="2011-02-21T23:51:43"/>
    <x v="19"/>
    <n v="-43.6"/>
    <n v="172.71"/>
    <x v="6"/>
    <n v="15.812874501494028"/>
    <x v="2"/>
    <n v="5"/>
    <x v="22"/>
    <x v="1"/>
  </r>
  <r>
    <d v="2011-02-21T23:51:43"/>
    <x v="19"/>
    <n v="-43.6"/>
    <n v="172.71"/>
    <x v="0"/>
    <n v="10.846612374377543"/>
    <x v="0"/>
    <n v="5"/>
    <x v="22"/>
    <x v="1"/>
  </r>
  <r>
    <d v="2011-02-21T23:51:42"/>
    <x v="19"/>
    <n v="-43.51"/>
    <n v="172.64"/>
    <x v="6"/>
    <n v="15.812874501494028"/>
    <x v="2"/>
    <n v="4"/>
    <x v="22"/>
    <x v="1"/>
  </r>
  <r>
    <d v="2011-02-21T21:59:35"/>
    <x v="19"/>
    <n v="-21.07"/>
    <n v="135.43"/>
    <x v="10"/>
    <n v="10.189357192679038"/>
    <x v="0"/>
    <n v="10"/>
    <x v="107"/>
    <x v="1"/>
  </r>
  <r>
    <d v="2011-02-21T14:29:15"/>
    <x v="19"/>
    <n v="13.4"/>
    <n v="-90.68"/>
    <x v="8"/>
    <n v="9.2295178638973354"/>
    <x v="0"/>
    <n v="78"/>
    <x v="108"/>
    <x v="1"/>
  </r>
  <r>
    <d v="2011-02-21T13:24:06"/>
    <x v="19"/>
    <n v="38.299999999999997"/>
    <n v="143.26"/>
    <x v="0"/>
    <n v="10.846612374377543"/>
    <x v="0"/>
    <n v="35"/>
    <x v="0"/>
    <x v="0"/>
  </r>
  <r>
    <d v="2011-02-21T12:26:33"/>
    <x v="19"/>
    <n v="-10.18"/>
    <n v="161.35"/>
    <x v="14"/>
    <n v="12.548466041712034"/>
    <x v="1"/>
    <n v="80"/>
    <x v="40"/>
    <x v="1"/>
  </r>
  <r>
    <d v="2011-02-21T10:57:51"/>
    <x v="19"/>
    <n v="-26.08"/>
    <n v="178.44"/>
    <x v="24"/>
    <n v="16.190861620062101"/>
    <x v="2"/>
    <n v="540.70000000000005"/>
    <x v="61"/>
    <x v="1"/>
  </r>
  <r>
    <d v="2011-02-21T10:05:18"/>
    <x v="19"/>
    <n v="-4.5999999999999996"/>
    <n v="152.38999999999999"/>
    <x v="11"/>
    <n v="11.180339887498945"/>
    <x v="1"/>
    <n v="99"/>
    <x v="21"/>
    <x v="1"/>
  </r>
  <r>
    <d v="2011-02-21T06:58:36"/>
    <x v="19"/>
    <n v="-27.21"/>
    <n v="-64.760000000000005"/>
    <x v="7"/>
    <n v="10.516273104099188"/>
    <x v="0"/>
    <n v="11"/>
    <x v="109"/>
    <x v="1"/>
  </r>
  <r>
    <d v="2011-02-21T06:58:36"/>
    <x v="19"/>
    <n v="-27.19"/>
    <n v="-64.72"/>
    <x v="4"/>
    <n v="13.968249711399066"/>
    <x v="1"/>
    <n v="13.5"/>
    <x v="109"/>
    <x v="1"/>
  </r>
  <r>
    <d v="2011-02-21T06:46:10"/>
    <x v="19"/>
    <n v="33.869999999999997"/>
    <n v="135.36000000000001"/>
    <x v="11"/>
    <n v="11.180339887498945"/>
    <x v="1"/>
    <n v="51"/>
    <x v="110"/>
    <x v="0"/>
  </r>
  <r>
    <d v="2011-02-21T05:38:51"/>
    <x v="19"/>
    <n v="-45.73"/>
    <n v="-72.319999999999993"/>
    <x v="3"/>
    <n v="12.201516299214619"/>
    <x v="1"/>
    <n v="35"/>
    <x v="111"/>
    <x v="1"/>
  </r>
  <r>
    <d v="2011-02-21T04:57:56"/>
    <x v="19"/>
    <n v="-22.89"/>
    <n v="-68.72"/>
    <x v="0"/>
    <n v="10.846612374377543"/>
    <x v="0"/>
    <n v="116"/>
    <x v="44"/>
    <x v="1"/>
  </r>
  <r>
    <d v="2011-02-21T01:54:38"/>
    <x v="19"/>
    <n v="3.05"/>
    <n v="127.84"/>
    <x v="15"/>
    <n v="9.865900871182518"/>
    <x v="0"/>
    <n v="113"/>
    <x v="39"/>
    <x v="1"/>
  </r>
  <r>
    <d v="2011-02-21T01:31:36"/>
    <x v="19"/>
    <n v="10.27"/>
    <n v="-84.88"/>
    <x v="7"/>
    <n v="10.516273104099188"/>
    <x v="0"/>
    <n v="71"/>
    <x v="67"/>
    <x v="1"/>
  </r>
  <r>
    <d v="2011-02-20T22:25:49"/>
    <x v="20"/>
    <n v="-27.9"/>
    <n v="-66.58"/>
    <x v="7"/>
    <n v="10.516273104099188"/>
    <x v="0"/>
    <n v="152"/>
    <x v="112"/>
    <x v="1"/>
  </r>
  <r>
    <d v="2011-02-20T21:43:20"/>
    <x v="20"/>
    <n v="55.92"/>
    <n v="162.11000000000001"/>
    <x v="9"/>
    <n v="15.065888622978729"/>
    <x v="2"/>
    <n v="9.3000000000000007"/>
    <x v="48"/>
    <x v="1"/>
  </r>
  <r>
    <d v="2011-02-20T19:34:39"/>
    <x v="20"/>
    <n v="32.22"/>
    <n v="-115.21"/>
    <x v="10"/>
    <n v="10.189357192679038"/>
    <x v="0"/>
    <n v="2.4"/>
    <x v="113"/>
    <x v="1"/>
  </r>
  <r>
    <d v="2011-02-20T17:52:53"/>
    <x v="20"/>
    <n v="-7.92"/>
    <n v="122.83"/>
    <x v="3"/>
    <n v="12.201516299214619"/>
    <x v="1"/>
    <n v="231"/>
    <x v="114"/>
    <x v="1"/>
  </r>
  <r>
    <d v="2011-02-20T17:37:38"/>
    <x v="20"/>
    <n v="-58.9"/>
    <n v="-25.67"/>
    <x v="11"/>
    <n v="11.180339887498945"/>
    <x v="1"/>
    <n v="24"/>
    <x v="35"/>
    <x v="1"/>
  </r>
  <r>
    <d v="2011-02-20T16:48:56"/>
    <x v="20"/>
    <n v="-7.6"/>
    <n v="127.59"/>
    <x v="28"/>
    <n v="8.9166697819309189"/>
    <x v="0"/>
    <n v="150"/>
    <x v="5"/>
    <x v="1"/>
  </r>
  <r>
    <d v="2011-02-20T16:20:17"/>
    <x v="20"/>
    <n v="-3.16"/>
    <n v="130.4"/>
    <x v="8"/>
    <n v="9.2295178638973354"/>
    <x v="0"/>
    <n v="42"/>
    <x v="106"/>
    <x v="1"/>
  </r>
  <r>
    <d v="2011-02-20T15:11:30"/>
    <x v="20"/>
    <n v="37.85"/>
    <n v="19.96"/>
    <x v="29"/>
    <n v="8.3018672598397991"/>
    <x v="0"/>
    <n v="10"/>
    <x v="115"/>
    <x v="1"/>
  </r>
  <r>
    <d v="2011-02-20T14:32:24"/>
    <x v="20"/>
    <n v="1.36"/>
    <n v="97.2"/>
    <x v="3"/>
    <n v="12.201516299214619"/>
    <x v="1"/>
    <n v="40"/>
    <x v="84"/>
    <x v="1"/>
  </r>
  <r>
    <d v="2011-02-20T13:41:14"/>
    <x v="20"/>
    <n v="-10.58"/>
    <n v="120.15"/>
    <x v="26"/>
    <n v="8.6074386434060628"/>
    <x v="0"/>
    <n v="50"/>
    <x v="47"/>
    <x v="1"/>
  </r>
  <r>
    <d v="2011-02-20T11:22:16"/>
    <x v="20"/>
    <n v="35.43"/>
    <n v="51.83"/>
    <x v="26"/>
    <n v="8.6074386434060628"/>
    <x v="0"/>
    <n v="7"/>
    <x v="56"/>
    <x v="1"/>
  </r>
  <r>
    <d v="2011-02-20T09:51:08"/>
    <x v="20"/>
    <n v="1.27"/>
    <n v="126.31"/>
    <x v="11"/>
    <n v="11.180339887498945"/>
    <x v="1"/>
    <n v="50"/>
    <x v="116"/>
    <x v="1"/>
  </r>
  <r>
    <d v="2011-02-20T09:17:12"/>
    <x v="20"/>
    <n v="-7.27"/>
    <n v="155.13999999999999"/>
    <x v="3"/>
    <n v="12.201516299214619"/>
    <x v="1"/>
    <n v="35"/>
    <x v="40"/>
    <x v="1"/>
  </r>
  <r>
    <d v="2011-02-20T09:09:57"/>
    <x v="20"/>
    <n v="13.64"/>
    <n v="51.61"/>
    <x v="5"/>
    <n v="11.857824421031031"/>
    <x v="1"/>
    <n v="10"/>
    <x v="117"/>
    <x v="1"/>
  </r>
  <r>
    <d v="2011-02-20T00:58:20"/>
    <x v="20"/>
    <n v="13.65"/>
    <n v="-90.59"/>
    <x v="16"/>
    <n v="9.5459415460183905"/>
    <x v="0"/>
    <n v="74"/>
    <x v="108"/>
    <x v="1"/>
  </r>
  <r>
    <d v="2011-02-19T23:04:58"/>
    <x v="21"/>
    <n v="35.22"/>
    <n v="-92.36"/>
    <x v="29"/>
    <n v="8.3018672598397991"/>
    <x v="0"/>
    <n v="5"/>
    <x v="87"/>
    <x v="1"/>
  </r>
  <r>
    <d v="2011-02-19T15:49:06"/>
    <x v="21"/>
    <n v="13.49"/>
    <n v="-90.72"/>
    <x v="16"/>
    <n v="9.5459415460183905"/>
    <x v="0"/>
    <n v="90"/>
    <x v="108"/>
    <x v="1"/>
  </r>
  <r>
    <d v="2011-02-19T15:32:36"/>
    <x v="21"/>
    <n v="33.89"/>
    <n v="139.69999999999999"/>
    <x v="15"/>
    <n v="9.865900871182518"/>
    <x v="0"/>
    <n v="104"/>
    <x v="88"/>
    <x v="0"/>
  </r>
  <r>
    <d v="2011-02-19T14:57:12"/>
    <x v="21"/>
    <n v="13.53"/>
    <n v="-90.57"/>
    <x v="7"/>
    <n v="10.516273104099188"/>
    <x v="0"/>
    <n v="72"/>
    <x v="108"/>
    <x v="1"/>
  </r>
  <r>
    <d v="2011-02-19T14:22:02"/>
    <x v="21"/>
    <n v="26.54"/>
    <n v="143.78"/>
    <x v="7"/>
    <n v="10.516273104099188"/>
    <x v="0"/>
    <n v="39"/>
    <x v="45"/>
    <x v="1"/>
  </r>
  <r>
    <d v="2011-02-19T10:31:17"/>
    <x v="21"/>
    <n v="14.53"/>
    <n v="-91.95"/>
    <x v="15"/>
    <n v="9.865900871182518"/>
    <x v="0"/>
    <n v="85"/>
    <x v="20"/>
    <x v="1"/>
  </r>
  <r>
    <d v="2011-02-19T09:54:47"/>
    <x v="21"/>
    <n v="18.27"/>
    <n v="146.6"/>
    <x v="7"/>
    <n v="10.516273104099188"/>
    <x v="0"/>
    <n v="53"/>
    <x v="118"/>
    <x v="1"/>
  </r>
  <r>
    <d v="2011-02-19T08:55:20"/>
    <x v="21"/>
    <n v="-16.89"/>
    <n v="-177.4"/>
    <x v="10"/>
    <n v="10.189357192679038"/>
    <x v="0"/>
    <n v="394"/>
    <x v="6"/>
    <x v="1"/>
  </r>
  <r>
    <d v="2011-02-19T07:40:21"/>
    <x v="21"/>
    <n v="-12"/>
    <n v="-77.489999999999995"/>
    <x v="28"/>
    <n v="8.9166697819309189"/>
    <x v="0"/>
    <n v="35"/>
    <x v="119"/>
    <x v="1"/>
  </r>
  <r>
    <d v="2011-02-19T07:22:24"/>
    <x v="21"/>
    <n v="-21.92"/>
    <n v="-68.510000000000005"/>
    <x v="16"/>
    <n v="9.5459415460183905"/>
    <x v="0"/>
    <n v="103"/>
    <x v="57"/>
    <x v="1"/>
  </r>
  <r>
    <d v="2011-02-19T06:26:31"/>
    <x v="21"/>
    <n v="-34.03"/>
    <n v="-72.23"/>
    <x v="5"/>
    <n v="11.857824421031031"/>
    <x v="1"/>
    <n v="16"/>
    <x v="60"/>
    <x v="1"/>
  </r>
  <r>
    <d v="2011-02-19T03:59:10"/>
    <x v="21"/>
    <n v="52.06"/>
    <n v="178.16"/>
    <x v="10"/>
    <n v="10.189357192679038"/>
    <x v="0"/>
    <n v="146"/>
    <x v="79"/>
    <x v="1"/>
  </r>
  <r>
    <d v="2011-02-19T03:12:49"/>
    <x v="21"/>
    <n v="3.24"/>
    <n v="126.55"/>
    <x v="0"/>
    <n v="10.846612374377543"/>
    <x v="0"/>
    <n v="76"/>
    <x v="39"/>
    <x v="1"/>
  </r>
  <r>
    <d v="2011-02-18T23:54:09"/>
    <x v="22"/>
    <n v="-34.9"/>
    <n v="-70.11"/>
    <x v="13"/>
    <n v="11.517421586448938"/>
    <x v="1"/>
    <n v="41"/>
    <x v="27"/>
    <x v="1"/>
  </r>
  <r>
    <d v="2011-02-18T23:12:05"/>
    <x v="22"/>
    <n v="1.89"/>
    <n v="97.87"/>
    <x v="3"/>
    <n v="12.201516299214619"/>
    <x v="1"/>
    <n v="55"/>
    <x v="84"/>
    <x v="1"/>
  </r>
  <r>
    <d v="2011-02-18T20:20:30"/>
    <x v="22"/>
    <n v="44.81"/>
    <n v="150.1"/>
    <x v="14"/>
    <n v="12.548466041712034"/>
    <x v="1"/>
    <n v="41"/>
    <x v="120"/>
    <x v="1"/>
  </r>
  <r>
    <d v="2011-02-18T18:28:22"/>
    <x v="22"/>
    <n v="18.329999999999998"/>
    <n v="145.4"/>
    <x v="8"/>
    <n v="9.2295178638973354"/>
    <x v="0"/>
    <n v="376"/>
    <x v="118"/>
    <x v="1"/>
  </r>
  <r>
    <d v="2011-02-18T17:50:55"/>
    <x v="22"/>
    <n v="32.020000000000003"/>
    <n v="-115.04"/>
    <x v="29"/>
    <n v="8.3018672598397991"/>
    <x v="0"/>
    <n v="10"/>
    <x v="113"/>
    <x v="1"/>
  </r>
  <r>
    <d v="2011-02-18T17:47:36"/>
    <x v="22"/>
    <n v="32.11"/>
    <n v="-115.06"/>
    <x v="5"/>
    <n v="11.857824421031031"/>
    <x v="1"/>
    <n v="32.5"/>
    <x v="113"/>
    <x v="1"/>
  </r>
  <r>
    <d v="2011-02-18T17:00:58"/>
    <x v="22"/>
    <n v="-33.94"/>
    <n v="-72.16"/>
    <x v="5"/>
    <n v="11.857824421031031"/>
    <x v="1"/>
    <n v="10"/>
    <x v="121"/>
    <x v="1"/>
  </r>
  <r>
    <d v="2011-02-18T12:18:24"/>
    <x v="22"/>
    <n v="35.26"/>
    <n v="-92.37"/>
    <x v="16"/>
    <n v="9.5459415460183905"/>
    <x v="0"/>
    <n v="3"/>
    <x v="87"/>
    <x v="1"/>
  </r>
  <r>
    <d v="2011-02-18T08:59:33"/>
    <x v="22"/>
    <n v="-18.97"/>
    <n v="-173.93"/>
    <x v="7"/>
    <n v="10.516273104099188"/>
    <x v="0"/>
    <n v="29.8"/>
    <x v="8"/>
    <x v="1"/>
  </r>
  <r>
    <d v="2011-02-18T08:59:26"/>
    <x v="22"/>
    <n v="-18.73"/>
    <n v="-172.94"/>
    <x v="11"/>
    <n v="11.180339887498945"/>
    <x v="1"/>
    <n v="35"/>
    <x v="104"/>
    <x v="1"/>
  </r>
  <r>
    <d v="2011-02-18T08:13:35"/>
    <x v="22"/>
    <n v="35.270000000000003"/>
    <n v="-92.38"/>
    <x v="26"/>
    <n v="8.6074386434060628"/>
    <x v="0"/>
    <n v="6"/>
    <x v="87"/>
    <x v="1"/>
  </r>
  <r>
    <d v="2011-02-18T08:10:29"/>
    <x v="22"/>
    <n v="-3.56"/>
    <n v="126.66"/>
    <x v="16"/>
    <n v="9.5459415460183905"/>
    <x v="0"/>
    <n v="35"/>
    <x v="122"/>
    <x v="1"/>
  </r>
  <r>
    <d v="2011-02-18T08:03:15"/>
    <x v="22"/>
    <n v="26.57"/>
    <n v="143.69999999999999"/>
    <x v="0"/>
    <n v="10.846612374377543"/>
    <x v="0"/>
    <n v="10"/>
    <x v="45"/>
    <x v="1"/>
  </r>
  <r>
    <d v="2011-02-18T04:59:49"/>
    <x v="22"/>
    <n v="35.25"/>
    <n v="-92.41"/>
    <x v="30"/>
    <n v="7.9999999999999982"/>
    <x v="0"/>
    <n v="3.2"/>
    <x v="87"/>
    <x v="1"/>
  </r>
  <r>
    <d v="2011-02-18T04:23:17"/>
    <x v="22"/>
    <n v="-4.62"/>
    <n v="153.21"/>
    <x v="3"/>
    <n v="12.201516299214619"/>
    <x v="1"/>
    <n v="44"/>
    <x v="4"/>
    <x v="1"/>
  </r>
  <r>
    <d v="2011-02-18T01:21:52"/>
    <x v="22"/>
    <n v="26.55"/>
    <n v="143.49"/>
    <x v="15"/>
    <n v="9.865900871182518"/>
    <x v="0"/>
    <n v="10"/>
    <x v="45"/>
    <x v="1"/>
  </r>
  <r>
    <d v="2011-02-17T23:26:35"/>
    <x v="23"/>
    <n v="36.770000000000003"/>
    <n v="141.13"/>
    <x v="7"/>
    <n v="10.516273104099188"/>
    <x v="0"/>
    <n v="47"/>
    <x v="1"/>
    <x v="0"/>
  </r>
  <r>
    <d v="2011-02-17T22:54:27"/>
    <x v="23"/>
    <n v="-2.8"/>
    <n v="128.25"/>
    <x v="7"/>
    <n v="10.516273104099188"/>
    <x v="0"/>
    <n v="52"/>
    <x v="123"/>
    <x v="1"/>
  </r>
  <r>
    <d v="2011-02-17T22:20:53"/>
    <x v="23"/>
    <n v="16.52"/>
    <n v="120.41"/>
    <x v="10"/>
    <n v="10.189357192679038"/>
    <x v="0"/>
    <n v="53"/>
    <x v="25"/>
    <x v="1"/>
  </r>
  <r>
    <d v="2011-02-17T20:51:06"/>
    <x v="23"/>
    <n v="-14.23"/>
    <n v="166.37"/>
    <x v="4"/>
    <n v="13.968249711399066"/>
    <x v="1"/>
    <n v="34.4"/>
    <x v="36"/>
    <x v="1"/>
  </r>
  <r>
    <d v="2011-02-17T20:51:06"/>
    <x v="23"/>
    <n v="-14.23"/>
    <n v="166.37"/>
    <x v="16"/>
    <n v="9.5459415460183905"/>
    <x v="0"/>
    <n v="34"/>
    <x v="36"/>
    <x v="1"/>
  </r>
  <r>
    <d v="2011-02-17T20:51:06"/>
    <x v="23"/>
    <n v="-14.23"/>
    <n v="166.37"/>
    <x v="4"/>
    <n v="13.968249711399066"/>
    <x v="1"/>
    <n v="34.4"/>
    <x v="36"/>
    <x v="1"/>
  </r>
  <r>
    <d v="2011-02-17T10:49:48"/>
    <x v="23"/>
    <n v="35.24"/>
    <n v="-92.36"/>
    <x v="30"/>
    <n v="7.9999999999999982"/>
    <x v="0"/>
    <n v="3.5"/>
    <x v="87"/>
    <x v="1"/>
  </r>
  <r>
    <d v="2011-02-17T00:04:44"/>
    <x v="23"/>
    <n v="-0.31"/>
    <n v="-78.48"/>
    <x v="26"/>
    <n v="8.6074386434060628"/>
    <x v="0"/>
    <n v="12"/>
    <x v="124"/>
    <x v="1"/>
  </r>
  <r>
    <d v="2011-02-16T23:45:09"/>
    <x v="24"/>
    <n v="25.92"/>
    <n v="128.29"/>
    <x v="2"/>
    <n v="13.252018714143137"/>
    <x v="1"/>
    <n v="1"/>
    <x v="38"/>
    <x v="1"/>
  </r>
  <r>
    <d v="2011-02-16T21:46:17"/>
    <x v="24"/>
    <n v="35.270000000000003"/>
    <n v="-92.41"/>
    <x v="29"/>
    <n v="8.3018672598397991"/>
    <x v="0"/>
    <n v="5"/>
    <x v="87"/>
    <x v="1"/>
  </r>
  <r>
    <d v="2011-02-16T21:34:19"/>
    <x v="24"/>
    <n v="-19.95"/>
    <n v="-177.62"/>
    <x v="11"/>
    <n v="11.180339887498945"/>
    <x v="1"/>
    <n v="378"/>
    <x v="6"/>
    <x v="1"/>
  </r>
  <r>
    <d v="2011-02-16T16:39:52"/>
    <x v="24"/>
    <n v="-2.5"/>
    <n v="121.67"/>
    <x v="16"/>
    <n v="9.5459415460183905"/>
    <x v="0"/>
    <n v="42"/>
    <x v="125"/>
    <x v="1"/>
  </r>
  <r>
    <d v="2011-02-16T15:56:00"/>
    <x v="24"/>
    <n v="-20.18"/>
    <n v="-177.61"/>
    <x v="11"/>
    <n v="11.180339887498945"/>
    <x v="1"/>
    <n v="529"/>
    <x v="6"/>
    <x v="1"/>
  </r>
  <r>
    <d v="2011-02-16T10:55:26"/>
    <x v="24"/>
    <n v="10.57"/>
    <n v="91.74"/>
    <x v="10"/>
    <n v="10.189357192679038"/>
    <x v="0"/>
    <n v="21"/>
    <x v="126"/>
    <x v="1"/>
  </r>
  <r>
    <d v="2011-02-16T08:12:44"/>
    <x v="24"/>
    <n v="4.6100000000000003"/>
    <n v="126.65"/>
    <x v="10"/>
    <n v="10.189357192679038"/>
    <x v="0"/>
    <n v="85"/>
    <x v="39"/>
    <x v="1"/>
  </r>
  <r>
    <d v="2011-02-16T04:03:09"/>
    <x v="24"/>
    <n v="26.91"/>
    <n v="143.85"/>
    <x v="26"/>
    <n v="8.6074386434060628"/>
    <x v="0"/>
    <n v="10"/>
    <x v="45"/>
    <x v="1"/>
  </r>
  <r>
    <d v="2011-02-16T02:38:34"/>
    <x v="24"/>
    <n v="13.14"/>
    <n v="-89.12"/>
    <x v="28"/>
    <n v="8.9166697819309189"/>
    <x v="0"/>
    <n v="77"/>
    <x v="74"/>
    <x v="1"/>
  </r>
  <r>
    <d v="2011-02-16T02:15:34"/>
    <x v="24"/>
    <n v="-6.16"/>
    <n v="149.41"/>
    <x v="5"/>
    <n v="11.857824421031031"/>
    <x v="1"/>
    <n v="18"/>
    <x v="21"/>
    <x v="1"/>
  </r>
  <r>
    <d v="2011-02-15T21:59:03"/>
    <x v="25"/>
    <n v="-0.09"/>
    <n v="-17.96"/>
    <x v="14"/>
    <n v="12.548466041712034"/>
    <x v="1"/>
    <n v="15"/>
    <x v="127"/>
    <x v="1"/>
  </r>
  <r>
    <d v="2011-02-15T19:06:51"/>
    <x v="25"/>
    <n v="38.369999999999997"/>
    <n v="142.77000000000001"/>
    <x v="5"/>
    <n v="11.857824421031031"/>
    <x v="1"/>
    <n v="10"/>
    <x v="1"/>
    <x v="0"/>
  </r>
  <r>
    <d v="2011-02-15T19:01:02"/>
    <x v="25"/>
    <n v="38.33"/>
    <n v="143.13999999999999"/>
    <x v="5"/>
    <n v="11.857824421031031"/>
    <x v="1"/>
    <n v="19"/>
    <x v="0"/>
    <x v="0"/>
  </r>
  <r>
    <d v="2011-02-15T18:14:10"/>
    <x v="25"/>
    <n v="-6.62"/>
    <n v="103.61"/>
    <x v="15"/>
    <n v="9.865900871182518"/>
    <x v="0"/>
    <n v="34"/>
    <x v="59"/>
    <x v="1"/>
  </r>
  <r>
    <d v="2011-02-15T18:13:44"/>
    <x v="25"/>
    <n v="1.8"/>
    <n v="124.01"/>
    <x v="10"/>
    <n v="10.189357192679038"/>
    <x v="0"/>
    <n v="314"/>
    <x v="101"/>
    <x v="1"/>
  </r>
  <r>
    <d v="2011-02-15T17:33:26"/>
    <x v="25"/>
    <n v="-6.24"/>
    <n v="130.52000000000001"/>
    <x v="0"/>
    <n v="10.846612374377543"/>
    <x v="0"/>
    <n v="131"/>
    <x v="5"/>
    <x v="1"/>
  </r>
  <r>
    <d v="2011-02-15T17:23:51"/>
    <x v="25"/>
    <n v="25.98"/>
    <n v="128.28"/>
    <x v="7"/>
    <n v="10.516273104099188"/>
    <x v="0"/>
    <n v="16"/>
    <x v="38"/>
    <x v="1"/>
  </r>
  <r>
    <d v="2011-02-15T14:12:50"/>
    <x v="25"/>
    <n v="25.9"/>
    <n v="128.29"/>
    <x v="14"/>
    <n v="12.548466041712034"/>
    <x v="1"/>
    <n v="5"/>
    <x v="38"/>
    <x v="1"/>
  </r>
  <r>
    <d v="2011-02-15T13:33:53"/>
    <x v="25"/>
    <n v="-2.4700000000000002"/>
    <n v="121.54"/>
    <x v="21"/>
    <n v="14.331050205759521"/>
    <x v="1"/>
    <n v="20.6"/>
    <x v="125"/>
    <x v="1"/>
  </r>
  <r>
    <d v="2011-02-15T11:04:54"/>
    <x v="25"/>
    <n v="17.399999999999999"/>
    <n v="145.83000000000001"/>
    <x v="11"/>
    <n v="11.180339887498945"/>
    <x v="1"/>
    <n v="173"/>
    <x v="118"/>
    <x v="1"/>
  </r>
  <r>
    <d v="2011-02-15T09:18:32"/>
    <x v="25"/>
    <n v="52.86"/>
    <n v="-169.4"/>
    <x v="10"/>
    <n v="10.189357192679038"/>
    <x v="0"/>
    <n v="61"/>
    <x v="128"/>
    <x v="1"/>
  </r>
  <r>
    <d v="2011-02-15T07:18:18"/>
    <x v="25"/>
    <n v="21.11"/>
    <n v="121.19"/>
    <x v="12"/>
    <n v="12.898643339514432"/>
    <x v="1"/>
    <n v="32"/>
    <x v="129"/>
    <x v="1"/>
  </r>
  <r>
    <d v="2011-02-14T23:44:34"/>
    <x v="26"/>
    <n v="26.16"/>
    <n v="96.29"/>
    <x v="7"/>
    <n v="10.516273104099188"/>
    <x v="0"/>
    <n v="67"/>
    <x v="31"/>
    <x v="1"/>
  </r>
  <r>
    <d v="2011-02-14T21:56:44"/>
    <x v="26"/>
    <n v="-20.02"/>
    <n v="-69.03"/>
    <x v="12"/>
    <n v="12.898643339514432"/>
    <x v="1"/>
    <n v="97"/>
    <x v="44"/>
    <x v="1"/>
  </r>
  <r>
    <d v="2011-02-14T12:43:10"/>
    <x v="26"/>
    <n v="50.39"/>
    <n v="7.88"/>
    <x v="26"/>
    <n v="8.6074386434060628"/>
    <x v="0"/>
    <n v="5"/>
    <x v="130"/>
    <x v="1"/>
  </r>
  <r>
    <d v="2011-02-14T12:18:27"/>
    <x v="26"/>
    <n v="-35.43"/>
    <n v="-72.02"/>
    <x v="11"/>
    <n v="11.180339887498945"/>
    <x v="1"/>
    <n v="10"/>
    <x v="60"/>
    <x v="1"/>
  </r>
  <r>
    <d v="2011-02-14T11:43:55"/>
    <x v="26"/>
    <n v="-10.1"/>
    <n v="113.85"/>
    <x v="13"/>
    <n v="11.517421586448938"/>
    <x v="1"/>
    <n v="53"/>
    <x v="131"/>
    <x v="1"/>
  </r>
  <r>
    <d v="2011-02-14T10:21:23"/>
    <x v="26"/>
    <n v="-35.44"/>
    <n v="-73.099999999999994"/>
    <x v="11"/>
    <n v="11.180339887498945"/>
    <x v="1"/>
    <n v="10"/>
    <x v="121"/>
    <x v="1"/>
  </r>
  <r>
    <d v="2011-02-14T06:02:55"/>
    <x v="26"/>
    <n v="31.98"/>
    <n v="-6.07"/>
    <x v="10"/>
    <n v="10.189357192679038"/>
    <x v="0"/>
    <n v="10"/>
    <x v="132"/>
    <x v="1"/>
  </r>
  <r>
    <d v="2011-02-14T04:54:39"/>
    <x v="26"/>
    <n v="-32.869999999999997"/>
    <n v="-69.83"/>
    <x v="16"/>
    <n v="9.5459415460183905"/>
    <x v="0"/>
    <n v="93"/>
    <x v="133"/>
    <x v="1"/>
  </r>
  <r>
    <d v="2011-02-14T03:40:10"/>
    <x v="26"/>
    <n v="-35.43"/>
    <n v="-72.739999999999995"/>
    <x v="20"/>
    <n v="16.955707003837961"/>
    <x v="2"/>
    <n v="25.4"/>
    <x v="60"/>
    <x v="1"/>
  </r>
  <r>
    <d v="2011-02-14T01:55:38"/>
    <x v="26"/>
    <n v="-5.07"/>
    <n v="144.16"/>
    <x v="5"/>
    <n v="11.857824421031031"/>
    <x v="1"/>
    <n v="105"/>
    <x v="100"/>
    <x v="1"/>
  </r>
  <r>
    <d v="2011-02-13T23:51:01"/>
    <x v="27"/>
    <n v="-4.29"/>
    <n v="152.97999999999999"/>
    <x v="5"/>
    <n v="11.857824421031031"/>
    <x v="1"/>
    <n v="44"/>
    <x v="21"/>
    <x v="1"/>
  </r>
  <r>
    <d v="2011-02-13T23:25:08"/>
    <x v="27"/>
    <n v="32.11"/>
    <n v="-115.28"/>
    <x v="29"/>
    <n v="8.3018672598397991"/>
    <x v="0"/>
    <n v="29.9"/>
    <x v="113"/>
    <x v="1"/>
  </r>
  <r>
    <d v="2011-02-13T19:25:25"/>
    <x v="27"/>
    <n v="19.329999999999998"/>
    <n v="-67.849999999999994"/>
    <x v="16"/>
    <n v="9.5459415460183905"/>
    <x v="0"/>
    <n v="8"/>
    <x v="134"/>
    <x v="1"/>
  </r>
  <r>
    <d v="2011-02-13T19:12:35"/>
    <x v="27"/>
    <n v="39.61"/>
    <n v="73.819999999999993"/>
    <x v="0"/>
    <n v="10.846612374377543"/>
    <x v="0"/>
    <n v="42"/>
    <x v="135"/>
    <x v="1"/>
  </r>
  <r>
    <d v="2011-02-13T19:05:55"/>
    <x v="27"/>
    <n v="-20.85"/>
    <n v="-176.64"/>
    <x v="13"/>
    <n v="11.517421586448938"/>
    <x v="1"/>
    <n v="206"/>
    <x v="6"/>
    <x v="1"/>
  </r>
  <r>
    <d v="2011-02-13T17:54:22"/>
    <x v="27"/>
    <n v="-37.200000000000003"/>
    <n v="-73.63"/>
    <x v="11"/>
    <n v="11.180339887498945"/>
    <x v="1"/>
    <n v="27"/>
    <x v="60"/>
    <x v="1"/>
  </r>
  <r>
    <d v="2011-02-13T17:51:22"/>
    <x v="27"/>
    <n v="27.43"/>
    <n v="86.9"/>
    <x v="16"/>
    <n v="9.5459415460183905"/>
    <x v="0"/>
    <n v="33"/>
    <x v="136"/>
    <x v="1"/>
  </r>
  <r>
    <d v="2011-02-13T16:42:11"/>
    <x v="27"/>
    <n v="22.9"/>
    <n v="94.82"/>
    <x v="8"/>
    <n v="9.2295178638973354"/>
    <x v="0"/>
    <n v="106"/>
    <x v="31"/>
    <x v="1"/>
  </r>
  <r>
    <d v="2011-02-13T13:44:36"/>
    <x v="27"/>
    <n v="-36.5"/>
    <n v="-73.2"/>
    <x v="14"/>
    <n v="12.548466041712034"/>
    <x v="1"/>
    <n v="19"/>
    <x v="60"/>
    <x v="1"/>
  </r>
  <r>
    <d v="2011-02-13T12:10:06"/>
    <x v="27"/>
    <n v="4.8099999999999996"/>
    <n v="127.48"/>
    <x v="16"/>
    <n v="9.5459415460183905"/>
    <x v="0"/>
    <n v="102"/>
    <x v="39"/>
    <x v="1"/>
  </r>
  <r>
    <d v="2011-02-13T12:08:15"/>
    <x v="27"/>
    <n v="-36.72"/>
    <n v="-73.599999999999994"/>
    <x v="10"/>
    <n v="10.189357192679038"/>
    <x v="0"/>
    <n v="12"/>
    <x v="60"/>
    <x v="1"/>
  </r>
  <r>
    <d v="2011-02-13T10:35:06"/>
    <x v="27"/>
    <n v="-36.619999999999997"/>
    <n v="-73.16"/>
    <x v="4"/>
    <n v="13.968249711399066"/>
    <x v="1"/>
    <n v="13.3"/>
    <x v="60"/>
    <x v="1"/>
  </r>
  <r>
    <d v="2011-02-13T08:51:34"/>
    <x v="27"/>
    <n v="-36.54"/>
    <n v="-73.25"/>
    <x v="1"/>
    <n v="13.608563480397191"/>
    <x v="1"/>
    <n v="25.4"/>
    <x v="60"/>
    <x v="1"/>
  </r>
  <r>
    <d v="2011-02-13T00:12:05"/>
    <x v="27"/>
    <n v="13.75"/>
    <n v="93"/>
    <x v="10"/>
    <n v="10.189357192679038"/>
    <x v="0"/>
    <n v="35"/>
    <x v="126"/>
    <x v="1"/>
  </r>
  <r>
    <d v="2011-02-12T17:57:56"/>
    <x v="28"/>
    <n v="-20.79"/>
    <n v="-175.59"/>
    <x v="19"/>
    <n v="14.696938456699071"/>
    <x v="2"/>
    <n v="81"/>
    <x v="8"/>
    <x v="1"/>
  </r>
  <r>
    <d v="2011-02-12T16:09:12"/>
    <x v="28"/>
    <n v="-6.98"/>
    <n v="101.81"/>
    <x v="7"/>
    <n v="10.516273104099188"/>
    <x v="0"/>
    <n v="30"/>
    <x v="59"/>
    <x v="1"/>
  </r>
  <r>
    <d v="2011-02-12T15:25:05"/>
    <x v="28"/>
    <n v="-37.159999999999997"/>
    <n v="-73.62"/>
    <x v="11"/>
    <n v="11.180339887498945"/>
    <x v="1"/>
    <n v="27"/>
    <x v="60"/>
    <x v="1"/>
  </r>
  <r>
    <d v="2011-02-12T12:19:07"/>
    <x v="28"/>
    <n v="-36.86"/>
    <n v="-73.67"/>
    <x v="16"/>
    <n v="9.5459415460183905"/>
    <x v="0"/>
    <n v="26"/>
    <x v="60"/>
    <x v="1"/>
  </r>
  <r>
    <d v="2011-02-12T11:55:24"/>
    <x v="28"/>
    <n v="2"/>
    <n v="126.86"/>
    <x v="1"/>
    <n v="13.608563480397191"/>
    <x v="1"/>
    <n v="35"/>
    <x v="116"/>
    <x v="1"/>
  </r>
  <r>
    <d v="2011-02-12T08:20:02"/>
    <x v="28"/>
    <n v="-6.63"/>
    <n v="154.24"/>
    <x v="5"/>
    <n v="11.857824421031031"/>
    <x v="1"/>
    <n v="52"/>
    <x v="40"/>
    <x v="1"/>
  </r>
  <r>
    <d v="2011-02-12T05:44:21"/>
    <x v="28"/>
    <n v="27.3"/>
    <n v="103.01"/>
    <x v="7"/>
    <n v="10.516273104099188"/>
    <x v="0"/>
    <n v="46"/>
    <x v="137"/>
    <x v="1"/>
  </r>
  <r>
    <d v="2011-02-12T05:19:21"/>
    <x v="28"/>
    <n v="-36.54"/>
    <n v="-73.34"/>
    <x v="15"/>
    <n v="9.865900871182518"/>
    <x v="0"/>
    <n v="7"/>
    <x v="60"/>
    <x v="1"/>
  </r>
  <r>
    <d v="2011-02-12T03:03:07"/>
    <x v="28"/>
    <n v="-31.21"/>
    <n v="-177.74"/>
    <x v="3"/>
    <n v="12.201516299214619"/>
    <x v="1"/>
    <n v="30"/>
    <x v="138"/>
    <x v="1"/>
  </r>
  <r>
    <d v="2011-02-12T02:53:14"/>
    <x v="28"/>
    <n v="7.0000000000000007E-2"/>
    <n v="-17.03"/>
    <x v="12"/>
    <n v="12.898643339514432"/>
    <x v="1"/>
    <n v="6"/>
    <x v="127"/>
    <x v="1"/>
  </r>
  <r>
    <d v="2011-02-12T02:36:09"/>
    <x v="28"/>
    <n v="44.27"/>
    <n v="-110.97"/>
    <x v="15"/>
    <n v="9.865900871182518"/>
    <x v="0"/>
    <n v="15.5"/>
    <x v="139"/>
    <x v="1"/>
  </r>
  <r>
    <d v="2011-02-12T01:17:02"/>
    <x v="28"/>
    <n v="-36.99"/>
    <n v="-73.09"/>
    <x v="9"/>
    <n v="15.065888622978729"/>
    <x v="2"/>
    <n v="8.3000000000000007"/>
    <x v="60"/>
    <x v="1"/>
  </r>
  <r>
    <d v="2011-02-12T00:05:39"/>
    <x v="28"/>
    <n v="27.35"/>
    <n v="143.09"/>
    <x v="0"/>
    <n v="10.846612374377543"/>
    <x v="0"/>
    <n v="10"/>
    <x v="45"/>
    <x v="1"/>
  </r>
  <r>
    <d v="2011-02-11T23:59:17"/>
    <x v="29"/>
    <n v="27.27"/>
    <n v="143.08000000000001"/>
    <x v="13"/>
    <n v="11.517421586448938"/>
    <x v="1"/>
    <n v="13"/>
    <x v="45"/>
    <x v="1"/>
  </r>
  <r>
    <d v="2011-02-11T23:39:21"/>
    <x v="29"/>
    <n v="-37.18"/>
    <n v="-73.48"/>
    <x v="1"/>
    <n v="13.608563480397191"/>
    <x v="1"/>
    <n v="13.5"/>
    <x v="60"/>
    <x v="1"/>
  </r>
  <r>
    <d v="2011-02-11T21:45:59"/>
    <x v="29"/>
    <n v="-36.54"/>
    <n v="-73.05"/>
    <x v="12"/>
    <n v="12.898643339514432"/>
    <x v="1"/>
    <n v="29"/>
    <x v="60"/>
    <x v="1"/>
  </r>
  <r>
    <d v="2011-02-11T21:01:19"/>
    <x v="29"/>
    <n v="-36.32"/>
    <n v="-73.31"/>
    <x v="7"/>
    <n v="10.516273104099188"/>
    <x v="0"/>
    <n v="28"/>
    <x v="60"/>
    <x v="1"/>
  </r>
  <r>
    <d v="2011-02-11T20:05:30"/>
    <x v="29"/>
    <n v="-36.43"/>
    <n v="-73.05"/>
    <x v="31"/>
    <n v="18.520259177452129"/>
    <x v="3"/>
    <n v="18.399999999999999"/>
    <x v="60"/>
    <x v="1"/>
  </r>
  <r>
    <d v="2011-02-11T18:14:53"/>
    <x v="29"/>
    <n v="12.77"/>
    <n v="92.49"/>
    <x v="26"/>
    <n v="8.6074386434060628"/>
    <x v="0"/>
    <n v="31"/>
    <x v="126"/>
    <x v="1"/>
  </r>
  <r>
    <d v="2011-02-11T17:56:56"/>
    <x v="29"/>
    <n v="38.380000000000003"/>
    <n v="21.78"/>
    <x v="16"/>
    <n v="9.5459415460183905"/>
    <x v="0"/>
    <n v="12"/>
    <x v="140"/>
    <x v="1"/>
  </r>
  <r>
    <d v="2011-02-11T17:16:18"/>
    <x v="29"/>
    <n v="36.76"/>
    <n v="21.56"/>
    <x v="28"/>
    <n v="8.9166697819309189"/>
    <x v="0"/>
    <n v="48"/>
    <x v="141"/>
    <x v="1"/>
  </r>
  <r>
    <d v="2011-02-11T17:09:54"/>
    <x v="29"/>
    <n v="36.590000000000003"/>
    <n v="71.05"/>
    <x v="26"/>
    <n v="8.6074386434060628"/>
    <x v="0"/>
    <n v="155"/>
    <x v="46"/>
    <x v="1"/>
  </r>
  <r>
    <d v="2011-02-11T13:30:39"/>
    <x v="29"/>
    <n v="15.08"/>
    <n v="-61.41"/>
    <x v="8"/>
    <n v="9.2295178638973354"/>
    <x v="0"/>
    <n v="178"/>
    <x v="142"/>
    <x v="1"/>
  </r>
  <r>
    <d v="2011-02-11T13:20:41"/>
    <x v="29"/>
    <n v="15.83"/>
    <n v="-95.88"/>
    <x v="5"/>
    <n v="11.857824421031031"/>
    <x v="1"/>
    <n v="25"/>
    <x v="143"/>
    <x v="1"/>
  </r>
  <r>
    <d v="2011-02-11T12:53:34"/>
    <x v="29"/>
    <n v="-5.52"/>
    <n v="147.47"/>
    <x v="7"/>
    <n v="10.516273104099188"/>
    <x v="0"/>
    <n v="192"/>
    <x v="144"/>
    <x v="1"/>
  </r>
  <r>
    <d v="2011-02-11T11:06:20"/>
    <x v="29"/>
    <n v="2.41"/>
    <n v="126.43"/>
    <x v="7"/>
    <n v="10.516273104099188"/>
    <x v="0"/>
    <n v="80"/>
    <x v="116"/>
    <x v="1"/>
  </r>
  <r>
    <d v="2011-02-11T09:06:04"/>
    <x v="29"/>
    <n v="21.57"/>
    <n v="143.08000000000001"/>
    <x v="7"/>
    <n v="10.516273104099188"/>
    <x v="0"/>
    <n v="295"/>
    <x v="145"/>
    <x v="1"/>
  </r>
  <r>
    <d v="2011-02-11T03:54:47"/>
    <x v="29"/>
    <n v="-6.42"/>
    <n v="130.36000000000001"/>
    <x v="5"/>
    <n v="11.857824421031031"/>
    <x v="1"/>
    <n v="138"/>
    <x v="5"/>
    <x v="1"/>
  </r>
  <r>
    <d v="2011-02-11T03:31:32"/>
    <x v="29"/>
    <n v="-23.29"/>
    <n v="-179.85"/>
    <x v="0"/>
    <n v="10.846612374377543"/>
    <x v="0"/>
    <n v="558"/>
    <x v="61"/>
    <x v="1"/>
  </r>
  <r>
    <d v="2011-02-11T02:46:22"/>
    <x v="29"/>
    <n v="-20.78"/>
    <n v="-174.55"/>
    <x v="11"/>
    <n v="11.180339887498945"/>
    <x v="1"/>
    <n v="35"/>
    <x v="8"/>
    <x v="1"/>
  </r>
  <r>
    <d v="2011-02-11T01:29:27"/>
    <x v="29"/>
    <n v="-15.02"/>
    <n v="-177.64"/>
    <x v="7"/>
    <n v="10.516273104099188"/>
    <x v="0"/>
    <n v="363"/>
    <x v="6"/>
    <x v="1"/>
  </r>
  <r>
    <d v="2011-02-11T00:48:32"/>
    <x v="29"/>
    <n v="23.32"/>
    <n v="145.06"/>
    <x v="7"/>
    <n v="10.516273104099188"/>
    <x v="0"/>
    <n v="21"/>
    <x v="146"/>
    <x v="1"/>
  </r>
  <r>
    <d v="2011-02-10T23:19:28"/>
    <x v="30"/>
    <n v="-8.4499999999999993"/>
    <n v="112.73"/>
    <x v="15"/>
    <n v="9.865900871182518"/>
    <x v="0"/>
    <n v="136"/>
    <x v="96"/>
    <x v="1"/>
  </r>
  <r>
    <d v="2011-02-10T22:02:23"/>
    <x v="30"/>
    <n v="-23.31"/>
    <n v="-179.77"/>
    <x v="1"/>
    <n v="13.608563480397191"/>
    <x v="1"/>
    <n v="542"/>
    <x v="61"/>
    <x v="1"/>
  </r>
  <r>
    <d v="2011-02-10T16:41:08"/>
    <x v="30"/>
    <n v="-24.08"/>
    <n v="-179.97"/>
    <x v="10"/>
    <n v="10.189357192679038"/>
    <x v="0"/>
    <n v="521"/>
    <x v="61"/>
    <x v="1"/>
  </r>
  <r>
    <d v="2011-02-10T15:58:35"/>
    <x v="30"/>
    <n v="-32.61"/>
    <n v="-71.8"/>
    <x v="7"/>
    <n v="10.516273104099188"/>
    <x v="0"/>
    <n v="9"/>
    <x v="60"/>
    <x v="1"/>
  </r>
  <r>
    <d v="2011-02-10T14:41:57"/>
    <x v="30"/>
    <n v="3.97"/>
    <n v="123.12"/>
    <x v="32"/>
    <n v="17.342520001430014"/>
    <x v="2"/>
    <n v="512.20000000000005"/>
    <x v="147"/>
    <x v="1"/>
  </r>
  <r>
    <d v="2011-02-10T14:39:28"/>
    <x v="30"/>
    <n v="4.13"/>
    <n v="123.02"/>
    <x v="22"/>
    <n v="16.571813419176554"/>
    <x v="2"/>
    <n v="528.4"/>
    <x v="147"/>
    <x v="1"/>
  </r>
  <r>
    <d v="2011-02-10T13:03:03"/>
    <x v="30"/>
    <n v="37.17"/>
    <n v="141.22"/>
    <x v="14"/>
    <n v="12.548466041712034"/>
    <x v="1"/>
    <n v="35"/>
    <x v="1"/>
    <x v="0"/>
  </r>
  <r>
    <d v="2011-02-10T09:39:29"/>
    <x v="30"/>
    <n v="58.37"/>
    <n v="-154.16999999999999"/>
    <x v="11"/>
    <n v="11.180339887498945"/>
    <x v="1"/>
    <n v="59"/>
    <x v="75"/>
    <x v="1"/>
  </r>
  <r>
    <d v="2011-02-10T09:27:48"/>
    <x v="30"/>
    <n v="46.02"/>
    <n v="151.44"/>
    <x v="10"/>
    <n v="10.189357192679038"/>
    <x v="0"/>
    <n v="72"/>
    <x v="14"/>
    <x v="1"/>
  </r>
  <r>
    <d v="2011-02-10T09:14:02"/>
    <x v="30"/>
    <n v="47.44"/>
    <n v="153.13999999999999"/>
    <x v="7"/>
    <n v="10.516273104099188"/>
    <x v="0"/>
    <n v="68"/>
    <x v="1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4">
  <location ref="A3:D36" firstHeaderRow="1" firstDataRow="2" firstDataCol="1"/>
  <pivotFields count="10">
    <pivotField numFmtId="22" showAll="0"/>
    <pivotField axis="axisRow" showAll="0">
      <items count="32"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dataField="1" showAll="0" defaultSubtotal="0"/>
    <pivotField showAll="0" defaultSubtotal="0">
      <items count="5">
        <item x="0"/>
        <item x="1"/>
        <item x="2"/>
        <item x="3"/>
        <item x="4"/>
      </items>
    </pivotField>
    <pivotField showAll="0"/>
    <pivotField showAll="0"/>
    <pivotField axis="axisCol" showAll="0" sortType="descending">
      <items count="5">
        <item m="1" x="3"/>
        <item m="1" x="2"/>
        <item x="1"/>
        <item x="0"/>
        <item t="default"/>
      </items>
    </pivotField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9"/>
  </colFields>
  <colItems count="3">
    <i>
      <x v="2"/>
    </i>
    <i>
      <x v="3"/>
    </i>
    <i t="grand">
      <x/>
    </i>
  </colItems>
  <dataFields count="1">
    <dataField name="Count of Energy" fld="5" subtotal="count" baseField="0" baseItem="0"/>
  </dataFields>
  <chartFormats count="2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ris.edu/cgi-bin/wilberII/wilberII_EnO_page4.pl?evname=20110311_194649.4.spyder" TargetMode="External"/><Relationship Id="rId117" Type="http://schemas.openxmlformats.org/officeDocument/2006/relationships/hyperlink" Target="http://www.iris.edu/cgi-bin/wilberII/wilberII_EnO_page4.pl?evname=20110215_133353.7.spyder" TargetMode="External"/><Relationship Id="rId21" Type="http://schemas.openxmlformats.org/officeDocument/2006/relationships/hyperlink" Target="http://www.iris.edu/cgi-bin/wilberII/wilberII_EnO_page4.pl?evname=20110312_004509.7.spyder" TargetMode="External"/><Relationship Id="rId42" Type="http://schemas.openxmlformats.org/officeDocument/2006/relationships/hyperlink" Target="http://www.iris.edu/cgi-bin/wilberII/wilberII_EnO_page4.pl?evname=20110311_115616.0.spyder" TargetMode="External"/><Relationship Id="rId47" Type="http://schemas.openxmlformats.org/officeDocument/2006/relationships/hyperlink" Target="http://www.iris.edu/cgi-bin/wilberII/wilberII_EnO_page4.pl?evname=20110311_111650.7.spyder" TargetMode="External"/><Relationship Id="rId63" Type="http://schemas.openxmlformats.org/officeDocument/2006/relationships/hyperlink" Target="http://www.iris.edu/cgi-bin/wilberII/wilberII_EnO_page4.pl?evname=20110311_081204.9.spyder" TargetMode="External"/><Relationship Id="rId68" Type="http://schemas.openxmlformats.org/officeDocument/2006/relationships/hyperlink" Target="http://www.iris.edu/cgi-bin/wilberII/wilberII_EnO_page4.pl?evname=20110311_074255.2.spyder" TargetMode="External"/><Relationship Id="rId84" Type="http://schemas.openxmlformats.org/officeDocument/2006/relationships/hyperlink" Target="http://www.iris.edu/cgi-bin/wilberII/wilberII_EnO_page4.pl?evname=20110309_181615.5.spyder" TargetMode="External"/><Relationship Id="rId89" Type="http://schemas.openxmlformats.org/officeDocument/2006/relationships/hyperlink" Target="http://www.iris.edu/cgi-bin/wilberII/wilberII_EnO_page4.pl?evname=20110308_012659.1.spyder" TargetMode="External"/><Relationship Id="rId112" Type="http://schemas.openxmlformats.org/officeDocument/2006/relationships/hyperlink" Target="http://www.iris.edu/cgi-bin/wilberII/wilberII_EnO_page4.pl?evname=20110218_175055.1.spyder" TargetMode="External"/><Relationship Id="rId16" Type="http://schemas.openxmlformats.org/officeDocument/2006/relationships/hyperlink" Target="http://www.iris.edu/cgi-bin/wilberII/wilberII_EnO_page4.pl?evname=20110312_014716.3.spyder" TargetMode="External"/><Relationship Id="rId107" Type="http://schemas.openxmlformats.org/officeDocument/2006/relationships/hyperlink" Target="http://www.iris.edu/cgi-bin/wilberII/wilberII_EnO_page4.pl?evname=20110221_235142.5.spyder" TargetMode="External"/><Relationship Id="rId11" Type="http://schemas.openxmlformats.org/officeDocument/2006/relationships/hyperlink" Target="http://www.iris.edu/cgi-bin/wilberII/wilberII_EnO_page4.pl?evname=20110312_061043.7.spyder" TargetMode="External"/><Relationship Id="rId32" Type="http://schemas.openxmlformats.org/officeDocument/2006/relationships/hyperlink" Target="http://www.iris.edu/cgi-bin/wilberII/wilberII_EnO_page4.pl?evname=20110311_181124.4.spyder" TargetMode="External"/><Relationship Id="rId37" Type="http://schemas.openxmlformats.org/officeDocument/2006/relationships/hyperlink" Target="http://www.iris.edu/cgi-bin/wilberII/wilberII_EnO_page4.pl?evname=20110311_134310.4.spyder" TargetMode="External"/><Relationship Id="rId53" Type="http://schemas.openxmlformats.org/officeDocument/2006/relationships/hyperlink" Target="http://www.iris.edu/cgi-bin/wilberII/wilberII_EnO_page4.pl?evname=20110311_102027.3.spyder" TargetMode="External"/><Relationship Id="rId58" Type="http://schemas.openxmlformats.org/officeDocument/2006/relationships/hyperlink" Target="http://www.iris.edu/cgi-bin/wilberII/wilberII_EnO_page4.pl?evname=20110311_084647.6.spyder" TargetMode="External"/><Relationship Id="rId74" Type="http://schemas.openxmlformats.org/officeDocument/2006/relationships/hyperlink" Target="http://www.iris.edu/cgi-bin/wilberII/wilberII_EnO_page4.pl?evname=20110311_065714.9.spyder" TargetMode="External"/><Relationship Id="rId79" Type="http://schemas.openxmlformats.org/officeDocument/2006/relationships/hyperlink" Target="http://www.iris.edu/cgi-bin/wilberII/wilberII_EnO_page4.pl?evname=20110310_170836.9.spyder" TargetMode="External"/><Relationship Id="rId102" Type="http://schemas.openxmlformats.org/officeDocument/2006/relationships/hyperlink" Target="http://www.iris.edu/cgi-bin/wilberII/wilberII_EnO_page4.pl?evname=20110226_110828.0.spyder" TargetMode="External"/><Relationship Id="rId123" Type="http://schemas.openxmlformats.org/officeDocument/2006/relationships/hyperlink" Target="http://www.iris.edu/cgi-bin/wilberII/wilberII_EnO_page4.pl?evname=20110212_023609.1.spyder" TargetMode="External"/><Relationship Id="rId128" Type="http://schemas.openxmlformats.org/officeDocument/2006/relationships/hyperlink" Target="http://www.iris.edu/cgi-bin/wilberII/wilberII_EnO_page4.pl?evname=20110210_143928.5.spyder" TargetMode="External"/><Relationship Id="rId5" Type="http://schemas.openxmlformats.org/officeDocument/2006/relationships/hyperlink" Target="http://www.iris.edu/cgi-bin/wilberII/wilberII_EnO_page4.pl?evname=20110312_131542.2.spyder" TargetMode="External"/><Relationship Id="rId90" Type="http://schemas.openxmlformats.org/officeDocument/2006/relationships/hyperlink" Target="http://www.iris.edu/cgi-bin/wilberII/wilberII_EnO_page4.pl?evname=20110307_155927.1.spyder" TargetMode="External"/><Relationship Id="rId95" Type="http://schemas.openxmlformats.org/officeDocument/2006/relationships/hyperlink" Target="http://www.iris.edu/cgi-bin/wilberII/wilberII_EnO_page4.pl?evname=20110306_123156.2.spyder" TargetMode="External"/><Relationship Id="rId19" Type="http://schemas.openxmlformats.org/officeDocument/2006/relationships/hyperlink" Target="http://www.iris.edu/cgi-bin/wilberII/wilberII_EnO_page4.pl?evname=20110312_011907.2.spyder" TargetMode="External"/><Relationship Id="rId14" Type="http://schemas.openxmlformats.org/officeDocument/2006/relationships/hyperlink" Target="http://www.iris.edu/cgi-bin/wilberII/wilberII_EnO_page4.pl?evname=20110312_030148.8.spyder" TargetMode="External"/><Relationship Id="rId22" Type="http://schemas.openxmlformats.org/officeDocument/2006/relationships/hyperlink" Target="http://www.iris.edu/cgi-bin/wilberII/wilberII_EnO_page4.pl?evname=20110311_225118.2.spyder" TargetMode="External"/><Relationship Id="rId27" Type="http://schemas.openxmlformats.org/officeDocument/2006/relationships/hyperlink" Target="http://www.iris.edu/cgi-bin/wilberII/wilberII_EnO_page4.pl?evname=20110311_193156.0.spyder" TargetMode="External"/><Relationship Id="rId30" Type="http://schemas.openxmlformats.org/officeDocument/2006/relationships/hyperlink" Target="http://www.iris.edu/cgi-bin/wilberII/wilberII_EnO_page4.pl?evname=20110311_185915.1.spyder" TargetMode="External"/><Relationship Id="rId35" Type="http://schemas.openxmlformats.org/officeDocument/2006/relationships/hyperlink" Target="http://www.iris.edu/cgi-bin/wilberII/wilberII_EnO_page4.pl?evname=20110311_151937.5.spyder" TargetMode="External"/><Relationship Id="rId43" Type="http://schemas.openxmlformats.org/officeDocument/2006/relationships/hyperlink" Target="http://www.iris.edu/cgi-bin/wilberII/wilberII_EnO_page4.pl?evname=20110311_114646.9.spyder" TargetMode="External"/><Relationship Id="rId48" Type="http://schemas.openxmlformats.org/officeDocument/2006/relationships/hyperlink" Target="http://www.iris.edu/cgi-bin/wilberII/wilberII_EnO_page4.pl?evname=20110311_111312.3.spyder" TargetMode="External"/><Relationship Id="rId56" Type="http://schemas.openxmlformats.org/officeDocument/2006/relationships/hyperlink" Target="http://www.iris.edu/cgi-bin/wilberII/wilberII_EnO_page4.pl?evname=20110311_090914.6.spyder" TargetMode="External"/><Relationship Id="rId64" Type="http://schemas.openxmlformats.org/officeDocument/2006/relationships/hyperlink" Target="http://www.iris.edu/cgi-bin/wilberII/wilberII_EnO_page4.pl?evname=20110311_081030.7.spyder" TargetMode="External"/><Relationship Id="rId69" Type="http://schemas.openxmlformats.org/officeDocument/2006/relationships/hyperlink" Target="http://www.iris.edu/cgi-bin/wilberII/wilberII_EnO_page4.pl?evname=20110311_073826.6.spyder" TargetMode="External"/><Relationship Id="rId77" Type="http://schemas.openxmlformats.org/officeDocument/2006/relationships/hyperlink" Target="http://www.iris.edu/cgi-bin/wilberII/wilberII_EnO_page4.pl?evname=20110311_061545.9.spyder" TargetMode="External"/><Relationship Id="rId100" Type="http://schemas.openxmlformats.org/officeDocument/2006/relationships/hyperlink" Target="http://www.iris.edu/cgi-bin/wilberII/wilberII_EnO_page4.pl?evname=20110228_050050.2.spyder" TargetMode="External"/><Relationship Id="rId105" Type="http://schemas.openxmlformats.org/officeDocument/2006/relationships/hyperlink" Target="http://www.iris.edu/cgi-bin/wilberII/wilberII_EnO_page4.pl?evname=20110223_044941.4.spyder" TargetMode="External"/><Relationship Id="rId113" Type="http://schemas.openxmlformats.org/officeDocument/2006/relationships/hyperlink" Target="http://www.iris.edu/cgi-bin/wilberII/wilberII_EnO_page4.pl?evname=20110218_174736.4.spyder" TargetMode="External"/><Relationship Id="rId118" Type="http://schemas.openxmlformats.org/officeDocument/2006/relationships/hyperlink" Target="http://www.iris.edu/cgi-bin/wilberII/wilberII_EnO_page4.pl?evname=20110214_034010.7.spyder" TargetMode="External"/><Relationship Id="rId126" Type="http://schemas.openxmlformats.org/officeDocument/2006/relationships/hyperlink" Target="http://www.iris.edu/cgi-bin/wilberII/wilberII_EnO_page4.pl?evname=20110211_200530.2.spyder" TargetMode="External"/><Relationship Id="rId8" Type="http://schemas.openxmlformats.org/officeDocument/2006/relationships/hyperlink" Target="http://www.iris.edu/cgi-bin/wilberII/wilberII_EnO_page4.pl?evname=20110312_105330.8.spyder" TargetMode="External"/><Relationship Id="rId51" Type="http://schemas.openxmlformats.org/officeDocument/2006/relationships/hyperlink" Target="http://www.iris.edu/cgi-bin/wilberII/wilberII_EnO_page4.pl?evname=20110311_104546.2.spyder" TargetMode="External"/><Relationship Id="rId72" Type="http://schemas.openxmlformats.org/officeDocument/2006/relationships/hyperlink" Target="http://www.iris.edu/cgi-bin/wilberII/wilberII_EnO_page4.pl?evname=20110311_071347.2.spyder" TargetMode="External"/><Relationship Id="rId80" Type="http://schemas.openxmlformats.org/officeDocument/2006/relationships/hyperlink" Target="http://www.iris.edu/cgi-bin/wilberII/wilberII_EnO_page4.pl?evname=20110310_080820.6.spyder" TargetMode="External"/><Relationship Id="rId85" Type="http://schemas.openxmlformats.org/officeDocument/2006/relationships/hyperlink" Target="http://www.iris.edu/cgi-bin/wilberII/wilberII_EnO_page4.pl?evname=20110309_043703.7.spyder" TargetMode="External"/><Relationship Id="rId93" Type="http://schemas.openxmlformats.org/officeDocument/2006/relationships/hyperlink" Target="http://www.iris.edu/cgi-bin/wilberII/wilberII_EnO_page4.pl?evname=20110306_213547.6.spyder" TargetMode="External"/><Relationship Id="rId98" Type="http://schemas.openxmlformats.org/officeDocument/2006/relationships/hyperlink" Target="http://www.iris.edu/cgi-bin/wilberII/wilberII_EnO_page4.pl?evname=20110301_021946.9.spyder" TargetMode="External"/><Relationship Id="rId121" Type="http://schemas.openxmlformats.org/officeDocument/2006/relationships/hyperlink" Target="http://www.iris.edu/cgi-bin/wilberII/wilberII_EnO_page4.pl?evname=20110213_085134.9.spyder" TargetMode="External"/><Relationship Id="rId3" Type="http://schemas.openxmlformats.org/officeDocument/2006/relationships/hyperlink" Target="http://www.iris.edu/cgi-bin/wilberII/wilberII_EnO_page4.pl?evname=20110312_141104.9.spyder" TargetMode="External"/><Relationship Id="rId12" Type="http://schemas.openxmlformats.org/officeDocument/2006/relationships/hyperlink" Target="http://www.iris.edu/cgi-bin/wilberII/wilberII_EnO_page4.pl?evname=20110312_040448.7.spyder" TargetMode="External"/><Relationship Id="rId17" Type="http://schemas.openxmlformats.org/officeDocument/2006/relationships/hyperlink" Target="http://www.iris.edu/cgi-bin/wilberII/wilberII_EnO_page4.pl?evname=20110312_014620.6.spyder" TargetMode="External"/><Relationship Id="rId25" Type="http://schemas.openxmlformats.org/officeDocument/2006/relationships/hyperlink" Target="http://www.iris.edu/cgi-bin/wilberII/wilberII_EnO_page4.pl?evname=20110311_201122.7.spyder" TargetMode="External"/><Relationship Id="rId33" Type="http://schemas.openxmlformats.org/officeDocument/2006/relationships/hyperlink" Target="http://www.iris.edu/cgi-bin/wilberII/wilberII_EnO_page4.pl?evname=20110311_171659.7.spyder" TargetMode="External"/><Relationship Id="rId38" Type="http://schemas.openxmlformats.org/officeDocument/2006/relationships/hyperlink" Target="http://www.iris.edu/cgi-bin/wilberII/wilberII_EnO_page4.pl?evname=20110311_133436.0.spyder" TargetMode="External"/><Relationship Id="rId46" Type="http://schemas.openxmlformats.org/officeDocument/2006/relationships/hyperlink" Target="http://www.iris.edu/cgi-bin/wilberII/wilberII_EnO_page4.pl?evname=20110311_112102.0.spyder" TargetMode="External"/><Relationship Id="rId59" Type="http://schemas.openxmlformats.org/officeDocument/2006/relationships/hyperlink" Target="http://www.iris.edu/cgi-bin/wilberII/wilberII_EnO_page4.pl?evname=20110311_084056.4.spyder" TargetMode="External"/><Relationship Id="rId67" Type="http://schemas.openxmlformats.org/officeDocument/2006/relationships/hyperlink" Target="http://www.iris.edu/cgi-bin/wilberII/wilberII_EnO_page4.pl?evname=20110311_075444.8.spyder" TargetMode="External"/><Relationship Id="rId103" Type="http://schemas.openxmlformats.org/officeDocument/2006/relationships/hyperlink" Target="http://www.iris.edu/cgi-bin/wilberII/wilberII_EnO_page4.pl?evname=20110226_021024.5.spyder" TargetMode="External"/><Relationship Id="rId108" Type="http://schemas.openxmlformats.org/officeDocument/2006/relationships/hyperlink" Target="http://www.iris.edu/cgi-bin/wilberII/wilberII_EnO_page4.pl?evname=20110221_105751.4.spyder" TargetMode="External"/><Relationship Id="rId116" Type="http://schemas.openxmlformats.org/officeDocument/2006/relationships/hyperlink" Target="http://www.iris.edu/cgi-bin/wilberII/wilberII_EnO_page4.pl?evname=20110217_104948.0.spyder" TargetMode="External"/><Relationship Id="rId124" Type="http://schemas.openxmlformats.org/officeDocument/2006/relationships/hyperlink" Target="http://www.iris.edu/cgi-bin/wilberII/wilberII_EnO_page4.pl?evname=20110212_011702.0.spyder" TargetMode="External"/><Relationship Id="rId129" Type="http://schemas.openxmlformats.org/officeDocument/2006/relationships/hyperlink" Target="http://www.iris.edu/cgi-bin/wilberII/wilberII_EnO_page4.pl?evname=20110210_093929.0.spyder" TargetMode="External"/><Relationship Id="rId20" Type="http://schemas.openxmlformats.org/officeDocument/2006/relationships/hyperlink" Target="http://www.iris.edu/cgi-bin/wilberII/wilberII_EnO_page4.pl?evname=20110312_011741.0.spyder" TargetMode="External"/><Relationship Id="rId41" Type="http://schemas.openxmlformats.org/officeDocument/2006/relationships/hyperlink" Target="http://www.iris.edu/cgi-bin/wilberII/wilberII_EnO_page4.pl?evname=20110311_121253.0.spyder" TargetMode="External"/><Relationship Id="rId54" Type="http://schemas.openxmlformats.org/officeDocument/2006/relationships/hyperlink" Target="http://www.iris.edu/cgi-bin/wilberII/wilberII_EnO_page4.pl?evname=20110311_101034.8.spyder" TargetMode="External"/><Relationship Id="rId62" Type="http://schemas.openxmlformats.org/officeDocument/2006/relationships/hyperlink" Target="http://www.iris.edu/cgi-bin/wilberII/wilberII_EnO_page4.pl?evname=20110311_081540.5.spyder" TargetMode="External"/><Relationship Id="rId70" Type="http://schemas.openxmlformats.org/officeDocument/2006/relationships/hyperlink" Target="http://www.iris.edu/cgi-bin/wilberII/wilberII_EnO_page4.pl?evname=20110311_072812.0.spyder" TargetMode="External"/><Relationship Id="rId75" Type="http://schemas.openxmlformats.org/officeDocument/2006/relationships/hyperlink" Target="http://www.iris.edu/cgi-bin/wilberII/wilberII_EnO_page4.pl?evname=20110311_064847.4.spyder" TargetMode="External"/><Relationship Id="rId83" Type="http://schemas.openxmlformats.org/officeDocument/2006/relationships/hyperlink" Target="http://www.iris.edu/cgi-bin/wilberII/wilberII_EnO_page4.pl?evname=20110309_184435.1.spyder" TargetMode="External"/><Relationship Id="rId88" Type="http://schemas.openxmlformats.org/officeDocument/2006/relationships/hyperlink" Target="http://www.iris.edu/cgi-bin/wilberII/wilberII_EnO_page4.pl?evname=20110308_071933.2.spyder" TargetMode="External"/><Relationship Id="rId91" Type="http://schemas.openxmlformats.org/officeDocument/2006/relationships/hyperlink" Target="http://www.iris.edu/cgi-bin/wilberII/wilberII_EnO_page4.pl?evname=20110307_000938.0.spyder" TargetMode="External"/><Relationship Id="rId96" Type="http://schemas.openxmlformats.org/officeDocument/2006/relationships/hyperlink" Target="http://www.iris.edu/cgi-bin/wilberII/wilberII_EnO_page4.pl?evname=20110304_040749.4.spyder" TargetMode="External"/><Relationship Id="rId111" Type="http://schemas.openxmlformats.org/officeDocument/2006/relationships/hyperlink" Target="http://www.iris.edu/cgi-bin/wilberII/wilberII_EnO_page4.pl?evname=20110220_193439.5.spyder" TargetMode="External"/><Relationship Id="rId1" Type="http://schemas.openxmlformats.org/officeDocument/2006/relationships/hyperlink" Target="http://www.iris.edu/cgi-bin/wilberII/wilberII_EnO_page4.pl?evname=20110312_144309.4.spyder" TargetMode="External"/><Relationship Id="rId6" Type="http://schemas.openxmlformats.org/officeDocument/2006/relationships/hyperlink" Target="http://www.iris.edu/cgi-bin/wilberII/wilberII_EnO_page4.pl?evname=20110312_125350.2.spyder" TargetMode="External"/><Relationship Id="rId15" Type="http://schemas.openxmlformats.org/officeDocument/2006/relationships/hyperlink" Target="http://www.iris.edu/cgi-bin/wilberII/wilberII_EnO_page4.pl?evname=20110312_024735.5.spyder" TargetMode="External"/><Relationship Id="rId23" Type="http://schemas.openxmlformats.org/officeDocument/2006/relationships/hyperlink" Target="http://www.iris.edu/cgi-bin/wilberII/wilberII_EnO_page4.pl?evname=20110311_203610.2.spyder" TargetMode="External"/><Relationship Id="rId28" Type="http://schemas.openxmlformats.org/officeDocument/2006/relationships/hyperlink" Target="http://www.iris.edu/cgi-bin/wilberII/wilberII_EnO_page4.pl?evname=20110311_192428.5.spyder" TargetMode="External"/><Relationship Id="rId36" Type="http://schemas.openxmlformats.org/officeDocument/2006/relationships/hyperlink" Target="http://www.iris.edu/cgi-bin/wilberII/wilberII_EnO_page4.pl?evname=20110311_140037.7.spyder" TargetMode="External"/><Relationship Id="rId49" Type="http://schemas.openxmlformats.org/officeDocument/2006/relationships/hyperlink" Target="http://www.iris.edu/cgi-bin/wilberII/wilberII_EnO_page4.pl?evname=20110311_111057.8.spyder" TargetMode="External"/><Relationship Id="rId57" Type="http://schemas.openxmlformats.org/officeDocument/2006/relationships/hyperlink" Target="http://www.iris.edu/cgi-bin/wilberII/wilberII_EnO_page4.pl?evname=20110311_085825.6.spyder" TargetMode="External"/><Relationship Id="rId106" Type="http://schemas.openxmlformats.org/officeDocument/2006/relationships/hyperlink" Target="http://www.iris.edu/cgi-bin/wilberII/wilberII_EnO_page4.pl?evname=20110222_140949.0.spyder" TargetMode="External"/><Relationship Id="rId114" Type="http://schemas.openxmlformats.org/officeDocument/2006/relationships/hyperlink" Target="http://www.iris.edu/cgi-bin/wilberII/wilberII_EnO_page4.pl?evname=20110218_045949.7.spyder" TargetMode="External"/><Relationship Id="rId119" Type="http://schemas.openxmlformats.org/officeDocument/2006/relationships/hyperlink" Target="http://www.iris.edu/cgi-bin/wilberII/wilberII_EnO_page4.pl?evname=20110213_232508.5.spyder" TargetMode="External"/><Relationship Id="rId127" Type="http://schemas.openxmlformats.org/officeDocument/2006/relationships/hyperlink" Target="http://www.iris.edu/cgi-bin/wilberII/wilberII_EnO_page4.pl?evname=20110210_144157.0.spyder" TargetMode="External"/><Relationship Id="rId10" Type="http://schemas.openxmlformats.org/officeDocument/2006/relationships/hyperlink" Target="http://www.iris.edu/cgi-bin/wilberII/wilberII_EnO_page4.pl?evname=20110312_061843.0.spyder" TargetMode="External"/><Relationship Id="rId31" Type="http://schemas.openxmlformats.org/officeDocument/2006/relationships/hyperlink" Target="http://www.iris.edu/cgi-bin/wilberII/wilberII_EnO_page4.pl?evname=20110311_181705.5.spyder" TargetMode="External"/><Relationship Id="rId44" Type="http://schemas.openxmlformats.org/officeDocument/2006/relationships/hyperlink" Target="http://www.iris.edu/cgi-bin/wilberII/wilberII_EnO_page4.pl?evname=20110311_114428.2.spyder" TargetMode="External"/><Relationship Id="rId52" Type="http://schemas.openxmlformats.org/officeDocument/2006/relationships/hyperlink" Target="http://www.iris.edu/cgi-bin/wilberII/wilberII_EnO_page4.pl?evname=20110311_102844.1.spyder" TargetMode="External"/><Relationship Id="rId60" Type="http://schemas.openxmlformats.org/officeDocument/2006/relationships/hyperlink" Target="http://www.iris.edu/cgi-bin/wilberII/wilberII_EnO_page4.pl?evname=20110311_083107.7.spyder" TargetMode="External"/><Relationship Id="rId65" Type="http://schemas.openxmlformats.org/officeDocument/2006/relationships/hyperlink" Target="http://www.iris.edu/cgi-bin/wilberII/wilberII_EnO_page4.pl?evname=20110311_080158.7.spyder" TargetMode="External"/><Relationship Id="rId73" Type="http://schemas.openxmlformats.org/officeDocument/2006/relationships/hyperlink" Target="http://www.iris.edu/cgi-bin/wilberII/wilberII_EnO_page4.pl?evname=20110311_071059.6.spyder" TargetMode="External"/><Relationship Id="rId78" Type="http://schemas.openxmlformats.org/officeDocument/2006/relationships/hyperlink" Target="http://www.iris.edu/cgi-bin/wilberII/wilberII_EnO_page4.pl?evname=20110311_054623.7.spyder" TargetMode="External"/><Relationship Id="rId81" Type="http://schemas.openxmlformats.org/officeDocument/2006/relationships/hyperlink" Target="http://www.iris.edu/cgi-bin/wilberII/wilberII_EnO_page4.pl?evname=20110309_212451.9.spyder" TargetMode="External"/><Relationship Id="rId86" Type="http://schemas.openxmlformats.org/officeDocument/2006/relationships/hyperlink" Target="http://www.iris.edu/cgi-bin/wilberII/wilberII_EnO_page4.pl?evname=20110309_024518.2.spyder" TargetMode="External"/><Relationship Id="rId94" Type="http://schemas.openxmlformats.org/officeDocument/2006/relationships/hyperlink" Target="http://www.iris.edu/cgi-bin/wilberII/wilberII_EnO_page4.pl?evname=20110306_143236.3.spyder" TargetMode="External"/><Relationship Id="rId99" Type="http://schemas.openxmlformats.org/officeDocument/2006/relationships/hyperlink" Target="http://www.iris.edu/cgi-bin/wilberII/wilberII_EnO_page4.pl?evname=20110301_005346.8.spyder" TargetMode="External"/><Relationship Id="rId101" Type="http://schemas.openxmlformats.org/officeDocument/2006/relationships/hyperlink" Target="http://www.iris.edu/cgi-bin/wilberII/wilberII_EnO_page4.pl?evname=20110228_012926.4.spyder" TargetMode="External"/><Relationship Id="rId122" Type="http://schemas.openxmlformats.org/officeDocument/2006/relationships/hyperlink" Target="http://www.iris.edu/cgi-bin/wilberII/wilberII_EnO_page4.pl?evname=20110212_175756.1.spyder" TargetMode="External"/><Relationship Id="rId130" Type="http://schemas.openxmlformats.org/officeDocument/2006/relationships/printerSettings" Target="../printerSettings/printerSettings1.bin"/><Relationship Id="rId4" Type="http://schemas.openxmlformats.org/officeDocument/2006/relationships/hyperlink" Target="http://www.iris.edu/cgi-bin/wilberII/wilberII_EnO_page4.pl?evname=20110312_140330.4.spyder" TargetMode="External"/><Relationship Id="rId9" Type="http://schemas.openxmlformats.org/officeDocument/2006/relationships/hyperlink" Target="http://www.iris.edu/cgi-bin/wilberII/wilberII_EnO_page4.pl?evname=20110312_102021.9.spyder" TargetMode="External"/><Relationship Id="rId13" Type="http://schemas.openxmlformats.org/officeDocument/2006/relationships/hyperlink" Target="http://www.iris.edu/cgi-bin/wilberII/wilberII_EnO_page4.pl?evname=20110312_031159.2.spyder" TargetMode="External"/><Relationship Id="rId18" Type="http://schemas.openxmlformats.org/officeDocument/2006/relationships/hyperlink" Target="http://www.iris.edu/cgi-bin/wilberII/wilberII_EnO_page4.pl?evname=20110312_013410.1.spyder" TargetMode="External"/><Relationship Id="rId39" Type="http://schemas.openxmlformats.org/officeDocument/2006/relationships/hyperlink" Target="http://www.iris.edu/cgi-bin/wilberII/wilberII_EnO_page4.pl?evname=20110311_131649.7.spyder" TargetMode="External"/><Relationship Id="rId109" Type="http://schemas.openxmlformats.org/officeDocument/2006/relationships/hyperlink" Target="http://www.iris.edu/cgi-bin/wilberII/wilberII_EnO_page4.pl?evname=20110221_065836.6.spyder" TargetMode="External"/><Relationship Id="rId34" Type="http://schemas.openxmlformats.org/officeDocument/2006/relationships/hyperlink" Target="http://www.iris.edu/cgi-bin/wilberII/wilberII_EnO_page4.pl?evname=20110311_161126.5.spyder" TargetMode="External"/><Relationship Id="rId50" Type="http://schemas.openxmlformats.org/officeDocument/2006/relationships/hyperlink" Target="http://www.iris.edu/cgi-bin/wilberII/wilberII_EnO_page4.pl?evname=20110311_110051.2.spyder" TargetMode="External"/><Relationship Id="rId55" Type="http://schemas.openxmlformats.org/officeDocument/2006/relationships/hyperlink" Target="http://www.iris.edu/cgi-bin/wilberII/wilberII_EnO_page4.pl?evname=20110311_094701.7.spyder" TargetMode="External"/><Relationship Id="rId76" Type="http://schemas.openxmlformats.org/officeDocument/2006/relationships/hyperlink" Target="http://www.iris.edu/cgi-bin/wilberII/wilberII_EnO_page4.pl?evname=20110311_062551.4.spyder" TargetMode="External"/><Relationship Id="rId97" Type="http://schemas.openxmlformats.org/officeDocument/2006/relationships/hyperlink" Target="http://www.iris.edu/cgi-bin/wilberII/wilberII_EnO_page4.pl?evname=20110301_151250.0.spyder" TargetMode="External"/><Relationship Id="rId104" Type="http://schemas.openxmlformats.org/officeDocument/2006/relationships/hyperlink" Target="http://www.iris.edu/cgi-bin/wilberII/wilberII_EnO_page4.pl?evname=20110225_130728.6.spyder" TargetMode="External"/><Relationship Id="rId120" Type="http://schemas.openxmlformats.org/officeDocument/2006/relationships/hyperlink" Target="http://www.iris.edu/cgi-bin/wilberII/wilberII_EnO_page4.pl?evname=20110213_103506.3.spyder" TargetMode="External"/><Relationship Id="rId125" Type="http://schemas.openxmlformats.org/officeDocument/2006/relationships/hyperlink" Target="http://www.iris.edu/cgi-bin/wilberII/wilberII_EnO_page4.pl?evname=20110211_233921.2.spyder" TargetMode="External"/><Relationship Id="rId7" Type="http://schemas.openxmlformats.org/officeDocument/2006/relationships/hyperlink" Target="http://www.iris.edu/cgi-bin/wilberII/wilberII_EnO_page4.pl?evname=20110312_114601.4.spyder" TargetMode="External"/><Relationship Id="rId71" Type="http://schemas.openxmlformats.org/officeDocument/2006/relationships/hyperlink" Target="http://www.iris.edu/cgi-bin/wilberII/wilberII_EnO_page4.pl?evname=20110311_072533.2.spyder" TargetMode="External"/><Relationship Id="rId92" Type="http://schemas.openxmlformats.org/officeDocument/2006/relationships/hyperlink" Target="http://www.iris.edu/cgi-bin/wilberII/wilberII_EnO_page4.pl?evname=20110306_222315.8.spyder" TargetMode="External"/><Relationship Id="rId2" Type="http://schemas.openxmlformats.org/officeDocument/2006/relationships/hyperlink" Target="http://www.iris.edu/cgi-bin/wilberII/wilberII_EnO_page4.pl?evname=20110312_143500.0.spyder" TargetMode="External"/><Relationship Id="rId29" Type="http://schemas.openxmlformats.org/officeDocument/2006/relationships/hyperlink" Target="http://www.iris.edu/cgi-bin/wilberII/wilberII_EnO_page4.pl?evname=20110311_190258.9.spyder" TargetMode="External"/><Relationship Id="rId24" Type="http://schemas.openxmlformats.org/officeDocument/2006/relationships/hyperlink" Target="http://www.iris.edu/cgi-bin/wilberII/wilberII_EnO_page4.pl?evname=20110311_202343.7.spyder" TargetMode="External"/><Relationship Id="rId40" Type="http://schemas.openxmlformats.org/officeDocument/2006/relationships/hyperlink" Target="http://www.iris.edu/cgi-bin/wilberII/wilberII_EnO_page4.pl?evname=20110311_124901.4.spyder" TargetMode="External"/><Relationship Id="rId45" Type="http://schemas.openxmlformats.org/officeDocument/2006/relationships/hyperlink" Target="http://www.iris.edu/cgi-bin/wilberII/wilberII_EnO_page4.pl?evname=20110311_113639.1.spyder" TargetMode="External"/><Relationship Id="rId66" Type="http://schemas.openxmlformats.org/officeDocument/2006/relationships/hyperlink" Target="http://www.iris.edu/cgi-bin/wilberII/wilberII_EnO_page4.pl?evname=20110311_075615.5.spyder" TargetMode="External"/><Relationship Id="rId87" Type="http://schemas.openxmlformats.org/officeDocument/2006/relationships/hyperlink" Target="http://www.iris.edu/cgi-bin/wilberII/wilberII_EnO_page4.pl?evname=20110308_072953.1.spyder" TargetMode="External"/><Relationship Id="rId110" Type="http://schemas.openxmlformats.org/officeDocument/2006/relationships/hyperlink" Target="http://www.iris.edu/cgi-bin/wilberII/wilberII_EnO_page4.pl?evname=20110220_214320.5.spyder" TargetMode="External"/><Relationship Id="rId115" Type="http://schemas.openxmlformats.org/officeDocument/2006/relationships/hyperlink" Target="http://www.iris.edu/cgi-bin/wilberII/wilberII_EnO_page4.pl?evname=20110217_205106.5.spyder" TargetMode="External"/><Relationship Id="rId131" Type="http://schemas.openxmlformats.org/officeDocument/2006/relationships/drawing" Target="../drawings/drawing2.xml"/><Relationship Id="rId61" Type="http://schemas.openxmlformats.org/officeDocument/2006/relationships/hyperlink" Target="http://www.iris.edu/cgi-bin/wilberII/wilberII_EnO_page4.pl?evname=20110311_081924.3.spyder" TargetMode="External"/><Relationship Id="rId82" Type="http://schemas.openxmlformats.org/officeDocument/2006/relationships/hyperlink" Target="http://www.iris.edu/cgi-bin/wilberII/wilberII_EnO_page4.pl?evname=20110309_212218.0.spyder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earthquake.usgs.gov/earthquakes/recenteqsww/Maps/10/145_40.php" TargetMode="External"/><Relationship Id="rId299" Type="http://schemas.openxmlformats.org/officeDocument/2006/relationships/hyperlink" Target="http://earthquake.usgs.gov/earthquakes/recenteqsww/Maps/10/145_40.php" TargetMode="External"/><Relationship Id="rId21" Type="http://schemas.openxmlformats.org/officeDocument/2006/relationships/hyperlink" Target="http://earthquake.usgs.gov/earthquakes/recenteqsww/Maps/10/145_40.php" TargetMode="External"/><Relationship Id="rId63" Type="http://schemas.openxmlformats.org/officeDocument/2006/relationships/hyperlink" Target="http://earthquake.usgs.gov/earthquakes/recenteqsww/Maps/10/145_40.php" TargetMode="External"/><Relationship Id="rId159" Type="http://schemas.openxmlformats.org/officeDocument/2006/relationships/hyperlink" Target="http://earthquake.usgs.gov/earthquakes/recenteqsww/Maps/10/140_40.php" TargetMode="External"/><Relationship Id="rId324" Type="http://schemas.openxmlformats.org/officeDocument/2006/relationships/hyperlink" Target="http://earthquake.usgs.gov/earthquakes/recenteqsww/Quakes/usc0001xsk.php" TargetMode="External"/><Relationship Id="rId366" Type="http://schemas.openxmlformats.org/officeDocument/2006/relationships/hyperlink" Target="http://earthquake.usgs.gov/earthquakes/recenteqsww/Quakes/usc0001xhz.php" TargetMode="External"/><Relationship Id="rId170" Type="http://schemas.openxmlformats.org/officeDocument/2006/relationships/hyperlink" Target="http://earthquake.usgs.gov/earthquakes/recenteqsww/Quakes/usc0001z5z.php" TargetMode="External"/><Relationship Id="rId226" Type="http://schemas.openxmlformats.org/officeDocument/2006/relationships/hyperlink" Target="http://earthquake.usgs.gov/earthquakes/recenteqsww/Quakes/usc0001yhi.php" TargetMode="External"/><Relationship Id="rId433" Type="http://schemas.openxmlformats.org/officeDocument/2006/relationships/hyperlink" Target="http://earthquake.usgs.gov/earthquakes/recenteqsww/Maps/10/180_-30.php" TargetMode="External"/><Relationship Id="rId268" Type="http://schemas.openxmlformats.org/officeDocument/2006/relationships/hyperlink" Target="http://earthquake.usgs.gov/earthquakes/recenteqsww/Quakes/usc0001y82.php" TargetMode="External"/><Relationship Id="rId32" Type="http://schemas.openxmlformats.org/officeDocument/2006/relationships/hyperlink" Target="http://earthquake.usgs.gov/earthquakes/recenteqsww/Quakes/usc00020i5.php" TargetMode="External"/><Relationship Id="rId74" Type="http://schemas.openxmlformats.org/officeDocument/2006/relationships/hyperlink" Target="http://earthquake.usgs.gov/earthquakes/recenteqsww/Quakes/usc000202z.php" TargetMode="External"/><Relationship Id="rId128" Type="http://schemas.openxmlformats.org/officeDocument/2006/relationships/hyperlink" Target="http://earthquake.usgs.gov/earthquakes/recenteqsww/Quakes/usc0001zry.php" TargetMode="External"/><Relationship Id="rId335" Type="http://schemas.openxmlformats.org/officeDocument/2006/relationships/hyperlink" Target="http://earthquake.usgs.gov/earthquakes/recenteqsww/Maps/10/140_35.php" TargetMode="External"/><Relationship Id="rId377" Type="http://schemas.openxmlformats.org/officeDocument/2006/relationships/hyperlink" Target="http://earthquake.usgs.gov/earthquakes/recenteqsww/Maps/10/115_-5.php" TargetMode="External"/><Relationship Id="rId5" Type="http://schemas.openxmlformats.org/officeDocument/2006/relationships/hyperlink" Target="http://earthquake.usgs.gov/earthquakes/glossary.php" TargetMode="External"/><Relationship Id="rId181" Type="http://schemas.openxmlformats.org/officeDocument/2006/relationships/hyperlink" Target="http://earthquake.usgs.gov/earthquakes/recenteqsww/Maps/10/140_35.php" TargetMode="External"/><Relationship Id="rId237" Type="http://schemas.openxmlformats.org/officeDocument/2006/relationships/hyperlink" Target="http://earthquake.usgs.gov/earthquakes/recenteqsww/Maps/10/140_40.php" TargetMode="External"/><Relationship Id="rId402" Type="http://schemas.openxmlformats.org/officeDocument/2006/relationships/hyperlink" Target="http://earthquake.usgs.gov/earthquakes/recenteqsww/Quakes/usb0001rcw.php" TargetMode="External"/><Relationship Id="rId279" Type="http://schemas.openxmlformats.org/officeDocument/2006/relationships/hyperlink" Target="http://earthquake.usgs.gov/earthquakes/recenteqsww/Maps/10/140_35.php" TargetMode="External"/><Relationship Id="rId444" Type="http://schemas.openxmlformats.org/officeDocument/2006/relationships/hyperlink" Target="http://earthquake.usgs.gov/earthquakes/recenteqsww/Quakes/usb0001q9e.php" TargetMode="External"/><Relationship Id="rId43" Type="http://schemas.openxmlformats.org/officeDocument/2006/relationships/hyperlink" Target="http://earthquake.usgs.gov/earthquakes/recenteqsww/Maps/10/150_-5.php" TargetMode="External"/><Relationship Id="rId139" Type="http://schemas.openxmlformats.org/officeDocument/2006/relationships/hyperlink" Target="http://earthquake.usgs.gov/earthquakes/recenteqsww/Maps/10/145_40.php" TargetMode="External"/><Relationship Id="rId290" Type="http://schemas.openxmlformats.org/officeDocument/2006/relationships/hyperlink" Target="http://earthquake.usgs.gov/earthquakes/recenteqsww/Quakes/usc0001y2p.php" TargetMode="External"/><Relationship Id="rId304" Type="http://schemas.openxmlformats.org/officeDocument/2006/relationships/hyperlink" Target="http://earthquake.usgs.gov/earthquakes/recenteqsww/Quakes/usc0001xz5.php" TargetMode="External"/><Relationship Id="rId346" Type="http://schemas.openxmlformats.org/officeDocument/2006/relationships/hyperlink" Target="http://earthquake.usgs.gov/earthquakes/recenteqsww/Quakes/usc0001xnj.php" TargetMode="External"/><Relationship Id="rId388" Type="http://schemas.openxmlformats.org/officeDocument/2006/relationships/hyperlink" Target="http://earthquake.usgs.gov/earthquakes/recenteqsww/Quakes/usc0001wnu.php" TargetMode="External"/><Relationship Id="rId85" Type="http://schemas.openxmlformats.org/officeDocument/2006/relationships/hyperlink" Target="http://earthquake.usgs.gov/earthquakes/recenteqsww/Maps/10/140_35.php" TargetMode="External"/><Relationship Id="rId150" Type="http://schemas.openxmlformats.org/officeDocument/2006/relationships/hyperlink" Target="http://earthquake.usgs.gov/earthquakes/recenteqsww/Quakes/usc0001zj0.php" TargetMode="External"/><Relationship Id="rId192" Type="http://schemas.openxmlformats.org/officeDocument/2006/relationships/hyperlink" Target="http://earthquake.usgs.gov/earthquakes/recenteqsww/Quakes/usc0001yvl.php" TargetMode="External"/><Relationship Id="rId206" Type="http://schemas.openxmlformats.org/officeDocument/2006/relationships/hyperlink" Target="http://earthquake.usgs.gov/earthquakes/recenteqsww/Quakes/usc0001yn9.php" TargetMode="External"/><Relationship Id="rId413" Type="http://schemas.openxmlformats.org/officeDocument/2006/relationships/hyperlink" Target="http://earthquake.usgs.gov/earthquakes/recenteqsww/Maps/10/145_40.php" TargetMode="External"/><Relationship Id="rId248" Type="http://schemas.openxmlformats.org/officeDocument/2006/relationships/hyperlink" Target="http://earthquake.usgs.gov/earthquakes/recenteqsww/Quakes/usc0001yck.php" TargetMode="External"/><Relationship Id="rId12" Type="http://schemas.openxmlformats.org/officeDocument/2006/relationships/hyperlink" Target="http://earthquake.usgs.gov/earthquakes/glossary.php" TargetMode="External"/><Relationship Id="rId108" Type="http://schemas.openxmlformats.org/officeDocument/2006/relationships/hyperlink" Target="http://earthquake.usgs.gov/earthquakes/recenteqsww/Quakes/usc0001zx0.php" TargetMode="External"/><Relationship Id="rId315" Type="http://schemas.openxmlformats.org/officeDocument/2006/relationships/hyperlink" Target="http://earthquake.usgs.gov/earthquakes/recenteqsww/Maps/10/140_35.php" TargetMode="External"/><Relationship Id="rId357" Type="http://schemas.openxmlformats.org/officeDocument/2006/relationships/hyperlink" Target="http://earthquake.usgs.gov/earthquakes/recenteqsww/Maps/10/145_40.php" TargetMode="External"/><Relationship Id="rId54" Type="http://schemas.openxmlformats.org/officeDocument/2006/relationships/hyperlink" Target="http://earthquake.usgs.gov/earthquakes/recenteqsww/Quakes/usc00020aj.php" TargetMode="External"/><Relationship Id="rId96" Type="http://schemas.openxmlformats.org/officeDocument/2006/relationships/hyperlink" Target="http://earthquake.usgs.gov/earthquakes/recenteqsww/Quakes/usc0001zzu.php" TargetMode="External"/><Relationship Id="rId161" Type="http://schemas.openxmlformats.org/officeDocument/2006/relationships/hyperlink" Target="http://earthquake.usgs.gov/earthquakes/recenteqsww/Maps/10/145_40.php" TargetMode="External"/><Relationship Id="rId217" Type="http://schemas.openxmlformats.org/officeDocument/2006/relationships/hyperlink" Target="http://earthquake.usgs.gov/earthquakes/recenteqsww/Maps/10/140_35.php" TargetMode="External"/><Relationship Id="rId399" Type="http://schemas.openxmlformats.org/officeDocument/2006/relationships/hyperlink" Target="http://earthquake.usgs.gov/earthquakes/recenteqsww/Maps/10/145_40.php" TargetMode="External"/><Relationship Id="rId6" Type="http://schemas.openxmlformats.org/officeDocument/2006/relationships/hyperlink" Target="http://earthquake.usgs.gov/earthquakes/glossary.php" TargetMode="External"/><Relationship Id="rId238" Type="http://schemas.openxmlformats.org/officeDocument/2006/relationships/hyperlink" Target="http://earthquake.usgs.gov/earthquakes/recenteqsww/Quakes/usc0001yf2.php" TargetMode="External"/><Relationship Id="rId259" Type="http://schemas.openxmlformats.org/officeDocument/2006/relationships/hyperlink" Target="http://earthquake.usgs.gov/earthquakes/recenteqsww/Maps/10/140_40.php" TargetMode="External"/><Relationship Id="rId424" Type="http://schemas.openxmlformats.org/officeDocument/2006/relationships/hyperlink" Target="http://earthquake.usgs.gov/earthquakes/recenteqsww/Quakes/usb0001r6c.php" TargetMode="External"/><Relationship Id="rId445" Type="http://schemas.openxmlformats.org/officeDocument/2006/relationships/hyperlink" Target="http://earthquake.usgs.gov/earthquakes/recenteqsww/Maps/10/330_-55.php" TargetMode="External"/><Relationship Id="rId23" Type="http://schemas.openxmlformats.org/officeDocument/2006/relationships/hyperlink" Target="http://earthquake.usgs.gov/earthquakes/recenteqsww/Maps/10/140_35.php" TargetMode="External"/><Relationship Id="rId119" Type="http://schemas.openxmlformats.org/officeDocument/2006/relationships/hyperlink" Target="http://earthquake.usgs.gov/earthquakes/recenteqsww/Maps/10/140_35.php" TargetMode="External"/><Relationship Id="rId270" Type="http://schemas.openxmlformats.org/officeDocument/2006/relationships/hyperlink" Target="http://earthquake.usgs.gov/earthquakes/recenteqsww/Quakes/usc0001y7q.php" TargetMode="External"/><Relationship Id="rId291" Type="http://schemas.openxmlformats.org/officeDocument/2006/relationships/hyperlink" Target="http://earthquake.usgs.gov/earthquakes/recenteqsww/Maps/10/140_35.php" TargetMode="External"/><Relationship Id="rId305" Type="http://schemas.openxmlformats.org/officeDocument/2006/relationships/hyperlink" Target="http://earthquake.usgs.gov/earthquakes/recenteqsww/Maps/10/140_35.php" TargetMode="External"/><Relationship Id="rId326" Type="http://schemas.openxmlformats.org/officeDocument/2006/relationships/hyperlink" Target="http://earthquake.usgs.gov/earthquakes/recenteqsww/Quakes/usc0001xs4.php" TargetMode="External"/><Relationship Id="rId347" Type="http://schemas.openxmlformats.org/officeDocument/2006/relationships/hyperlink" Target="http://earthquake.usgs.gov/earthquakes/recenteqsww/Maps/10/145_40.php" TargetMode="External"/><Relationship Id="rId44" Type="http://schemas.openxmlformats.org/officeDocument/2006/relationships/hyperlink" Target="http://earthquake.usgs.gov/earthquakes/recenteqsww/Quakes/usc00020e4.php" TargetMode="External"/><Relationship Id="rId65" Type="http://schemas.openxmlformats.org/officeDocument/2006/relationships/hyperlink" Target="http://earthquake.usgs.gov/earthquakes/recenteqsww/Maps/10/140_35.php" TargetMode="External"/><Relationship Id="rId86" Type="http://schemas.openxmlformats.org/officeDocument/2006/relationships/hyperlink" Target="http://earthquake.usgs.gov/earthquakes/recenteqsww/Quakes/usc000201y.php" TargetMode="External"/><Relationship Id="rId130" Type="http://schemas.openxmlformats.org/officeDocument/2006/relationships/hyperlink" Target="http://earthquake.usgs.gov/earthquakes/recenteqsww/Quakes/usc0001zqv.php" TargetMode="External"/><Relationship Id="rId151" Type="http://schemas.openxmlformats.org/officeDocument/2006/relationships/hyperlink" Target="http://earthquake.usgs.gov/earthquakes/recenteqsww/Maps/10/145_40.php" TargetMode="External"/><Relationship Id="rId368" Type="http://schemas.openxmlformats.org/officeDocument/2006/relationships/hyperlink" Target="http://earthquake.usgs.gov/earthquakes/recenteqsww/Quakes/usc0001xhx.php" TargetMode="External"/><Relationship Id="rId389" Type="http://schemas.openxmlformats.org/officeDocument/2006/relationships/hyperlink" Target="http://earthquake.usgs.gov/earthquakes/recenteqsww/Maps/10/145_40.php" TargetMode="External"/><Relationship Id="rId172" Type="http://schemas.openxmlformats.org/officeDocument/2006/relationships/hyperlink" Target="http://earthquake.usgs.gov/earthquakes/recenteqsww/Quakes/usc0001z4n.php" TargetMode="External"/><Relationship Id="rId193" Type="http://schemas.openxmlformats.org/officeDocument/2006/relationships/hyperlink" Target="http://earthquake.usgs.gov/earthquakes/recenteqsww/Maps/10/140_35.php" TargetMode="External"/><Relationship Id="rId207" Type="http://schemas.openxmlformats.org/officeDocument/2006/relationships/hyperlink" Target="http://earthquake.usgs.gov/earthquakes/recenteqsww/Maps/10/145_40.php" TargetMode="External"/><Relationship Id="rId228" Type="http://schemas.openxmlformats.org/officeDocument/2006/relationships/hyperlink" Target="http://earthquake.usgs.gov/earthquakes/recenteqsww/Quakes/usc0001yh1.php" TargetMode="External"/><Relationship Id="rId249" Type="http://schemas.openxmlformats.org/officeDocument/2006/relationships/hyperlink" Target="http://earthquake.usgs.gov/earthquakes/recenteqsww/Maps/10/145_40.php" TargetMode="External"/><Relationship Id="rId414" Type="http://schemas.openxmlformats.org/officeDocument/2006/relationships/hyperlink" Target="http://earthquake.usgs.gov/earthquakes/recenteqsww/Quakes/usb0001r8t.php" TargetMode="External"/><Relationship Id="rId435" Type="http://schemas.openxmlformats.org/officeDocument/2006/relationships/hyperlink" Target="http://earthquake.usgs.gov/earthquakes/recenteqsww/Maps/10/230_45.php" TargetMode="External"/><Relationship Id="rId13" Type="http://schemas.openxmlformats.org/officeDocument/2006/relationships/hyperlink" Target="http://earthquake.usgs.gov/earthquakes/glossary.php" TargetMode="External"/><Relationship Id="rId109" Type="http://schemas.openxmlformats.org/officeDocument/2006/relationships/hyperlink" Target="http://earthquake.usgs.gov/earthquakes/recenteqsww/Maps/10/145_40.php" TargetMode="External"/><Relationship Id="rId260" Type="http://schemas.openxmlformats.org/officeDocument/2006/relationships/hyperlink" Target="http://earthquake.usgs.gov/earthquakes/recenteqsww/Quakes/usc0001y9n.php" TargetMode="External"/><Relationship Id="rId281" Type="http://schemas.openxmlformats.org/officeDocument/2006/relationships/hyperlink" Target="http://earthquake.usgs.gov/earthquakes/recenteqsww/Maps/10/140_35.php" TargetMode="External"/><Relationship Id="rId316" Type="http://schemas.openxmlformats.org/officeDocument/2006/relationships/hyperlink" Target="http://earthquake.usgs.gov/earthquakes/recenteqsww/Quakes/usc0001xut.php" TargetMode="External"/><Relationship Id="rId337" Type="http://schemas.openxmlformats.org/officeDocument/2006/relationships/hyperlink" Target="http://earthquake.usgs.gov/earthquakes/recenteqsww/Maps/10/140_35.php" TargetMode="External"/><Relationship Id="rId34" Type="http://schemas.openxmlformats.org/officeDocument/2006/relationships/hyperlink" Target="http://earthquake.usgs.gov/earthquakes/recenteqsww/Quakes/usc00020fv.php" TargetMode="External"/><Relationship Id="rId55" Type="http://schemas.openxmlformats.org/officeDocument/2006/relationships/hyperlink" Target="http://earthquake.usgs.gov/earthquakes/recenteqsww/Maps/10/130_-5.php" TargetMode="External"/><Relationship Id="rId76" Type="http://schemas.openxmlformats.org/officeDocument/2006/relationships/hyperlink" Target="http://earthquake.usgs.gov/earthquakes/recenteqsww/Quakes/usc000203k.php" TargetMode="External"/><Relationship Id="rId97" Type="http://schemas.openxmlformats.org/officeDocument/2006/relationships/hyperlink" Target="http://earthquake.usgs.gov/earthquakes/recenteqsww/Maps/10/145_40.php" TargetMode="External"/><Relationship Id="rId120" Type="http://schemas.openxmlformats.org/officeDocument/2006/relationships/hyperlink" Target="http://earthquake.usgs.gov/earthquakes/recenteqsww/Quakes/usc0001zu5.php" TargetMode="External"/><Relationship Id="rId141" Type="http://schemas.openxmlformats.org/officeDocument/2006/relationships/hyperlink" Target="http://earthquake.usgs.gov/earthquakes/recenteqsww/Maps/10/140_40.php" TargetMode="External"/><Relationship Id="rId358" Type="http://schemas.openxmlformats.org/officeDocument/2006/relationships/hyperlink" Target="http://earthquake.usgs.gov/earthquakes/recenteqsww/Quakes/usc0001xlq.php" TargetMode="External"/><Relationship Id="rId379" Type="http://schemas.openxmlformats.org/officeDocument/2006/relationships/hyperlink" Target="http://earthquake.usgs.gov/earthquakes/recenteqsww/Maps/10/145_40.php" TargetMode="External"/><Relationship Id="rId7" Type="http://schemas.openxmlformats.org/officeDocument/2006/relationships/hyperlink" Target="http://earthquake.usgs.gov/earthquakes/glossary.php" TargetMode="External"/><Relationship Id="rId162" Type="http://schemas.openxmlformats.org/officeDocument/2006/relationships/hyperlink" Target="http://earthquake.usgs.gov/earthquakes/recenteqsww/Quakes/usc0001z8k.php" TargetMode="External"/><Relationship Id="rId183" Type="http://schemas.openxmlformats.org/officeDocument/2006/relationships/hyperlink" Target="http://earthquake.usgs.gov/earthquakes/recenteqsww/Maps/10/140_35.php" TargetMode="External"/><Relationship Id="rId218" Type="http://schemas.openxmlformats.org/officeDocument/2006/relationships/hyperlink" Target="http://earthquake.usgs.gov/earthquakes/recenteqsww/Quakes/usc0001yjb.php" TargetMode="External"/><Relationship Id="rId239" Type="http://schemas.openxmlformats.org/officeDocument/2006/relationships/hyperlink" Target="http://earthquake.usgs.gov/earthquakes/recenteqsww/Maps/10/140_35.php" TargetMode="External"/><Relationship Id="rId390" Type="http://schemas.openxmlformats.org/officeDocument/2006/relationships/hyperlink" Target="http://earthquake.usgs.gov/earthquakes/recenteqsww/Quakes/usc0001wm3.php" TargetMode="External"/><Relationship Id="rId404" Type="http://schemas.openxmlformats.org/officeDocument/2006/relationships/hyperlink" Target="http://earthquake.usgs.gov/earthquakes/recenteqsww/Quakes/us2011igbq.php" TargetMode="External"/><Relationship Id="rId425" Type="http://schemas.openxmlformats.org/officeDocument/2006/relationships/hyperlink" Target="http://earthquake.usgs.gov/earthquakes/recenteqsww/Maps/10/145_40.php" TargetMode="External"/><Relationship Id="rId446" Type="http://schemas.openxmlformats.org/officeDocument/2006/relationships/hyperlink" Target="http://earthquake.usgs.gov/earthquakes/recenteqsww/Quakes/usb0001q4l.php" TargetMode="External"/><Relationship Id="rId250" Type="http://schemas.openxmlformats.org/officeDocument/2006/relationships/hyperlink" Target="http://earthquake.usgs.gov/earthquakes/recenteqsww/Quakes/usc0001yci.php" TargetMode="External"/><Relationship Id="rId271" Type="http://schemas.openxmlformats.org/officeDocument/2006/relationships/hyperlink" Target="http://earthquake.usgs.gov/earthquakes/recenteqsww/Maps/10/145_40.php" TargetMode="External"/><Relationship Id="rId292" Type="http://schemas.openxmlformats.org/officeDocument/2006/relationships/hyperlink" Target="http://earthquake.usgs.gov/earthquakes/recenteqsww/Quakes/usc0001y2a.php" TargetMode="External"/><Relationship Id="rId306" Type="http://schemas.openxmlformats.org/officeDocument/2006/relationships/hyperlink" Target="http://earthquake.usgs.gov/earthquakes/recenteqsww/Quakes/usc0001xyh.php" TargetMode="External"/><Relationship Id="rId24" Type="http://schemas.openxmlformats.org/officeDocument/2006/relationships/hyperlink" Target="http://earthquake.usgs.gov/earthquakes/recenteqsww/Quakes/usc00020qd.php" TargetMode="External"/><Relationship Id="rId45" Type="http://schemas.openxmlformats.org/officeDocument/2006/relationships/hyperlink" Target="http://earthquake.usgs.gov/earthquakes/recenteqsww/Maps/10/145_40.php" TargetMode="External"/><Relationship Id="rId66" Type="http://schemas.openxmlformats.org/officeDocument/2006/relationships/hyperlink" Target="http://earthquake.usgs.gov/earthquakes/recenteqsww/Quakes/usc0002051.php" TargetMode="External"/><Relationship Id="rId87" Type="http://schemas.openxmlformats.org/officeDocument/2006/relationships/hyperlink" Target="http://earthquake.usgs.gov/earthquakes/recenteqsww/Maps/10/140_35.php" TargetMode="External"/><Relationship Id="rId110" Type="http://schemas.openxmlformats.org/officeDocument/2006/relationships/hyperlink" Target="http://earthquake.usgs.gov/earthquakes/recenteqsww/Quakes/usc0001zvz.php" TargetMode="External"/><Relationship Id="rId131" Type="http://schemas.openxmlformats.org/officeDocument/2006/relationships/hyperlink" Target="http://earthquake.usgs.gov/earthquakes/recenteqsww/Maps/10/140_35.php" TargetMode="External"/><Relationship Id="rId327" Type="http://schemas.openxmlformats.org/officeDocument/2006/relationships/hyperlink" Target="http://earthquake.usgs.gov/earthquakes/recenteqsww/Maps/10/140_35.php" TargetMode="External"/><Relationship Id="rId348" Type="http://schemas.openxmlformats.org/officeDocument/2006/relationships/hyperlink" Target="http://earthquake.usgs.gov/earthquakes/recenteqsww/Quakes/usc0001xn6.php" TargetMode="External"/><Relationship Id="rId369" Type="http://schemas.openxmlformats.org/officeDocument/2006/relationships/hyperlink" Target="http://earthquake.usgs.gov/earthquakes/recenteqsww/Maps/10/140_40.php" TargetMode="External"/><Relationship Id="rId152" Type="http://schemas.openxmlformats.org/officeDocument/2006/relationships/hyperlink" Target="http://earthquake.usgs.gov/earthquakes/recenteqsww/Quakes/usc0001zi6.php" TargetMode="External"/><Relationship Id="rId173" Type="http://schemas.openxmlformats.org/officeDocument/2006/relationships/hyperlink" Target="http://earthquake.usgs.gov/earthquakes/recenteqsww/Maps/10/140_40.php" TargetMode="External"/><Relationship Id="rId194" Type="http://schemas.openxmlformats.org/officeDocument/2006/relationships/hyperlink" Target="http://earthquake.usgs.gov/earthquakes/recenteqsww/Quakes/usc0001yve.php" TargetMode="External"/><Relationship Id="rId208" Type="http://schemas.openxmlformats.org/officeDocument/2006/relationships/hyperlink" Target="http://earthquake.usgs.gov/earthquakes/recenteqsww/Quakes/usc0001ymf.php" TargetMode="External"/><Relationship Id="rId229" Type="http://schemas.openxmlformats.org/officeDocument/2006/relationships/hyperlink" Target="http://earthquake.usgs.gov/earthquakes/recenteqsww/Maps/10/140_35.php" TargetMode="External"/><Relationship Id="rId380" Type="http://schemas.openxmlformats.org/officeDocument/2006/relationships/hyperlink" Target="http://earthquake.usgs.gov/earthquakes/recenteqsww/Quakes/usc0001x0g.php" TargetMode="External"/><Relationship Id="rId415" Type="http://schemas.openxmlformats.org/officeDocument/2006/relationships/hyperlink" Target="http://earthquake.usgs.gov/earthquakes/recenteqsww/Maps/10/145_40.php" TargetMode="External"/><Relationship Id="rId436" Type="http://schemas.openxmlformats.org/officeDocument/2006/relationships/hyperlink" Target="http://earthquake.usgs.gov/earthquakes/recenteqsww/Quakes/usb0001qly.php" TargetMode="External"/><Relationship Id="rId240" Type="http://schemas.openxmlformats.org/officeDocument/2006/relationships/hyperlink" Target="http://earthquake.usgs.gov/earthquakes/recenteqsww/Quakes/usc0001yew.php" TargetMode="External"/><Relationship Id="rId261" Type="http://schemas.openxmlformats.org/officeDocument/2006/relationships/hyperlink" Target="http://earthquake.usgs.gov/earthquakes/recenteqsww/Maps/10/140_35.php" TargetMode="External"/><Relationship Id="rId14" Type="http://schemas.openxmlformats.org/officeDocument/2006/relationships/hyperlink" Target="http://earthquake.usgs.gov/earthquakes/glossary.php" TargetMode="External"/><Relationship Id="rId35" Type="http://schemas.openxmlformats.org/officeDocument/2006/relationships/hyperlink" Target="http://earthquake.usgs.gov/earthquakes/recenteqsww/Maps/10/140_35.php" TargetMode="External"/><Relationship Id="rId56" Type="http://schemas.openxmlformats.org/officeDocument/2006/relationships/hyperlink" Target="http://earthquake.usgs.gov/earthquakes/recenteqsww/Quakes/usc000209y.php" TargetMode="External"/><Relationship Id="rId77" Type="http://schemas.openxmlformats.org/officeDocument/2006/relationships/hyperlink" Target="http://earthquake.usgs.gov/earthquakes/recenteqsww/Maps/10/140_35.php" TargetMode="External"/><Relationship Id="rId100" Type="http://schemas.openxmlformats.org/officeDocument/2006/relationships/hyperlink" Target="http://earthquake.usgs.gov/earthquakes/recenteqsww/Quakes/usc0001zyi.php" TargetMode="External"/><Relationship Id="rId282" Type="http://schemas.openxmlformats.org/officeDocument/2006/relationships/hyperlink" Target="http://earthquake.usgs.gov/earthquakes/recenteqsww/Quakes/usc0001y4m.php" TargetMode="External"/><Relationship Id="rId317" Type="http://schemas.openxmlformats.org/officeDocument/2006/relationships/hyperlink" Target="http://earthquake.usgs.gov/earthquakes/recenteqsww/Maps/10/145_40.php" TargetMode="External"/><Relationship Id="rId338" Type="http://schemas.openxmlformats.org/officeDocument/2006/relationships/hyperlink" Target="http://earthquake.usgs.gov/earthquakes/recenteqsww/Quakes/usc0001xpz.php" TargetMode="External"/><Relationship Id="rId359" Type="http://schemas.openxmlformats.org/officeDocument/2006/relationships/hyperlink" Target="http://earthquake.usgs.gov/earthquakes/recenteqsww/Maps/10/140_35.php" TargetMode="External"/><Relationship Id="rId8" Type="http://schemas.openxmlformats.org/officeDocument/2006/relationships/hyperlink" Target="http://earthquake.usgs.gov/earthquakes/glossary.php" TargetMode="External"/><Relationship Id="rId98" Type="http://schemas.openxmlformats.org/officeDocument/2006/relationships/hyperlink" Target="http://earthquake.usgs.gov/earthquakes/recenteqsww/Quakes/usc0001zzj.php" TargetMode="External"/><Relationship Id="rId121" Type="http://schemas.openxmlformats.org/officeDocument/2006/relationships/hyperlink" Target="http://earthquake.usgs.gov/earthquakes/recenteqsww/Maps/10/185_-15.php" TargetMode="External"/><Relationship Id="rId142" Type="http://schemas.openxmlformats.org/officeDocument/2006/relationships/hyperlink" Target="http://earthquake.usgs.gov/earthquakes/recenteqsww/Quakes/usc0001zma.php" TargetMode="External"/><Relationship Id="rId163" Type="http://schemas.openxmlformats.org/officeDocument/2006/relationships/hyperlink" Target="http://earthquake.usgs.gov/earthquakes/recenteqsww/Maps/10/145_40.php" TargetMode="External"/><Relationship Id="rId184" Type="http://schemas.openxmlformats.org/officeDocument/2006/relationships/hyperlink" Target="http://earthquake.usgs.gov/earthquakes/recenteqsww/Quakes/usc0001z1k.php" TargetMode="External"/><Relationship Id="rId219" Type="http://schemas.openxmlformats.org/officeDocument/2006/relationships/hyperlink" Target="http://earthquake.usgs.gov/earthquakes/recenteqsww/Maps/10/140_35.php" TargetMode="External"/><Relationship Id="rId370" Type="http://schemas.openxmlformats.org/officeDocument/2006/relationships/hyperlink" Target="http://earthquake.usgs.gov/earthquakes/recenteqsww/Quakes/usc0001xh0.php" TargetMode="External"/><Relationship Id="rId391" Type="http://schemas.openxmlformats.org/officeDocument/2006/relationships/hyperlink" Target="http://earthquake.usgs.gov/earthquakes/recenteqsww/Maps/10/145_40.php" TargetMode="External"/><Relationship Id="rId405" Type="http://schemas.openxmlformats.org/officeDocument/2006/relationships/hyperlink" Target="http://earthquake.usgs.gov/earthquakes/recenteqsww/Maps/10/290_-25.php" TargetMode="External"/><Relationship Id="rId426" Type="http://schemas.openxmlformats.org/officeDocument/2006/relationships/hyperlink" Target="http://earthquake.usgs.gov/earthquakes/recenteqsww/Quakes/usb0001r5y.php" TargetMode="External"/><Relationship Id="rId447" Type="http://schemas.openxmlformats.org/officeDocument/2006/relationships/hyperlink" Target="http://earthquake.usgs.gov/earthquakes/recenteqsww/Maps/10/290_-20.php" TargetMode="External"/><Relationship Id="rId230" Type="http://schemas.openxmlformats.org/officeDocument/2006/relationships/hyperlink" Target="http://earthquake.usgs.gov/earthquakes/recenteqsww/Quakes/usc0001ygn.php" TargetMode="External"/><Relationship Id="rId251" Type="http://schemas.openxmlformats.org/officeDocument/2006/relationships/hyperlink" Target="http://earthquake.usgs.gov/earthquakes/recenteqsww/Maps/10/140_35.php" TargetMode="External"/><Relationship Id="rId25" Type="http://schemas.openxmlformats.org/officeDocument/2006/relationships/hyperlink" Target="http://earthquake.usgs.gov/earthquakes/recenteqsww/Maps/10/140_40.php" TargetMode="External"/><Relationship Id="rId46" Type="http://schemas.openxmlformats.org/officeDocument/2006/relationships/hyperlink" Target="http://earthquake.usgs.gov/earthquakes/recenteqsww/Quakes/usc00020dq.php" TargetMode="External"/><Relationship Id="rId67" Type="http://schemas.openxmlformats.org/officeDocument/2006/relationships/hyperlink" Target="http://earthquake.usgs.gov/earthquakes/recenteqsww/Maps/10/140_40.php" TargetMode="External"/><Relationship Id="rId272" Type="http://schemas.openxmlformats.org/officeDocument/2006/relationships/hyperlink" Target="http://earthquake.usgs.gov/earthquakes/recenteqsww/Quakes/usc0001y6g.php" TargetMode="External"/><Relationship Id="rId293" Type="http://schemas.openxmlformats.org/officeDocument/2006/relationships/hyperlink" Target="http://earthquake.usgs.gov/earthquakes/recenteqsww/Maps/10/140_40.php" TargetMode="External"/><Relationship Id="rId307" Type="http://schemas.openxmlformats.org/officeDocument/2006/relationships/hyperlink" Target="http://earthquake.usgs.gov/earthquakes/recenteqsww/Maps/10/145_40.php" TargetMode="External"/><Relationship Id="rId328" Type="http://schemas.openxmlformats.org/officeDocument/2006/relationships/hyperlink" Target="http://earthquake.usgs.gov/earthquakes/recenteqsww/Quakes/usc0001xrr.php" TargetMode="External"/><Relationship Id="rId349" Type="http://schemas.openxmlformats.org/officeDocument/2006/relationships/hyperlink" Target="http://earthquake.usgs.gov/earthquakes/recenteqsww/Maps/10/140_35.php" TargetMode="External"/><Relationship Id="rId88" Type="http://schemas.openxmlformats.org/officeDocument/2006/relationships/hyperlink" Target="http://earthquake.usgs.gov/earthquakes/recenteqsww/Quakes/usc000201s.php" TargetMode="External"/><Relationship Id="rId111" Type="http://schemas.openxmlformats.org/officeDocument/2006/relationships/hyperlink" Target="http://earthquake.usgs.gov/earthquakes/recenteqsww/Maps/10/145_40.php" TargetMode="External"/><Relationship Id="rId132" Type="http://schemas.openxmlformats.org/officeDocument/2006/relationships/hyperlink" Target="http://earthquake.usgs.gov/earthquakes/recenteqsww/Quakes/usc0001zqr.php" TargetMode="External"/><Relationship Id="rId153" Type="http://schemas.openxmlformats.org/officeDocument/2006/relationships/hyperlink" Target="http://earthquake.usgs.gov/earthquakes/recenteqsww/Maps/10/145_40.php" TargetMode="External"/><Relationship Id="rId174" Type="http://schemas.openxmlformats.org/officeDocument/2006/relationships/hyperlink" Target="http://earthquake.usgs.gov/earthquakes/recenteqsww/Quakes/usc0001z41.php" TargetMode="External"/><Relationship Id="rId195" Type="http://schemas.openxmlformats.org/officeDocument/2006/relationships/hyperlink" Target="http://earthquake.usgs.gov/earthquakes/recenteqsww/Maps/10/140_35.php" TargetMode="External"/><Relationship Id="rId209" Type="http://schemas.openxmlformats.org/officeDocument/2006/relationships/hyperlink" Target="http://earthquake.usgs.gov/earthquakes/recenteqsww/Maps/10/145_40.php" TargetMode="External"/><Relationship Id="rId360" Type="http://schemas.openxmlformats.org/officeDocument/2006/relationships/hyperlink" Target="http://earthquake.usgs.gov/earthquakes/recenteqsww/Quakes/usc0001xka.php" TargetMode="External"/><Relationship Id="rId381" Type="http://schemas.openxmlformats.org/officeDocument/2006/relationships/hyperlink" Target="http://earthquake.usgs.gov/earthquakes/recenteqsww/Maps/10/145_40.php" TargetMode="External"/><Relationship Id="rId416" Type="http://schemas.openxmlformats.org/officeDocument/2006/relationships/hyperlink" Target="http://earthquake.usgs.gov/earthquakes/recenteqsww/Quakes/usb0001r86.php" TargetMode="External"/><Relationship Id="rId220" Type="http://schemas.openxmlformats.org/officeDocument/2006/relationships/hyperlink" Target="http://earthquake.usgs.gov/earthquakes/recenteqsww/Quakes/usc0001yip.php" TargetMode="External"/><Relationship Id="rId241" Type="http://schemas.openxmlformats.org/officeDocument/2006/relationships/hyperlink" Target="http://earthquake.usgs.gov/earthquakes/recenteqsww/Maps/10/145_40.php" TargetMode="External"/><Relationship Id="rId437" Type="http://schemas.openxmlformats.org/officeDocument/2006/relationships/hyperlink" Target="http://earthquake.usgs.gov/earthquakes/recenteqsww/Maps/10/330_-55.php" TargetMode="External"/><Relationship Id="rId15" Type="http://schemas.openxmlformats.org/officeDocument/2006/relationships/hyperlink" Target="http://earthquake.usgs.gov/earthquakes/recenteqsww/Maps/10/140_40.php" TargetMode="External"/><Relationship Id="rId36" Type="http://schemas.openxmlformats.org/officeDocument/2006/relationships/hyperlink" Target="http://earthquake.usgs.gov/earthquakes/recenteqsww/Quakes/usc00020fm.php" TargetMode="External"/><Relationship Id="rId57" Type="http://schemas.openxmlformats.org/officeDocument/2006/relationships/hyperlink" Target="http://earthquake.usgs.gov/earthquakes/recenteqsww/Maps/10/185_-20.php" TargetMode="External"/><Relationship Id="rId262" Type="http://schemas.openxmlformats.org/officeDocument/2006/relationships/hyperlink" Target="http://earthquake.usgs.gov/earthquakes/recenteqsww/Quakes/usc0001y9h.php" TargetMode="External"/><Relationship Id="rId283" Type="http://schemas.openxmlformats.org/officeDocument/2006/relationships/hyperlink" Target="http://earthquake.usgs.gov/earthquakes/recenteqsww/Maps/10/145_40.php" TargetMode="External"/><Relationship Id="rId318" Type="http://schemas.openxmlformats.org/officeDocument/2006/relationships/hyperlink" Target="http://earthquake.usgs.gov/earthquakes/recenteqsww/Quakes/usc0001xsy.php" TargetMode="External"/><Relationship Id="rId339" Type="http://schemas.openxmlformats.org/officeDocument/2006/relationships/hyperlink" Target="http://earthquake.usgs.gov/earthquakes/recenteqsww/Maps/10/145_35.php" TargetMode="External"/><Relationship Id="rId78" Type="http://schemas.openxmlformats.org/officeDocument/2006/relationships/hyperlink" Target="http://earthquake.usgs.gov/earthquakes/recenteqsww/Quakes/usc000202x.php" TargetMode="External"/><Relationship Id="rId99" Type="http://schemas.openxmlformats.org/officeDocument/2006/relationships/hyperlink" Target="http://earthquake.usgs.gov/earthquakes/recenteqsww/Maps/10/140_35.php" TargetMode="External"/><Relationship Id="rId101" Type="http://schemas.openxmlformats.org/officeDocument/2006/relationships/hyperlink" Target="http://earthquake.usgs.gov/earthquakes/recenteqsww/Maps/10/145_40.php" TargetMode="External"/><Relationship Id="rId122" Type="http://schemas.openxmlformats.org/officeDocument/2006/relationships/hyperlink" Target="http://earthquake.usgs.gov/earthquakes/recenteqsww/Quakes/usc0001ztr.php" TargetMode="External"/><Relationship Id="rId143" Type="http://schemas.openxmlformats.org/officeDocument/2006/relationships/hyperlink" Target="http://earthquake.usgs.gov/earthquakes/recenteqsww/Maps/10/145_35.php" TargetMode="External"/><Relationship Id="rId164" Type="http://schemas.openxmlformats.org/officeDocument/2006/relationships/hyperlink" Target="http://earthquake.usgs.gov/earthquakes/recenteqsww/Quakes/usc0001zav.php" TargetMode="External"/><Relationship Id="rId185" Type="http://schemas.openxmlformats.org/officeDocument/2006/relationships/hyperlink" Target="http://earthquake.usgs.gov/earthquakes/recenteqsww/Maps/10/140_35.php" TargetMode="External"/><Relationship Id="rId350" Type="http://schemas.openxmlformats.org/officeDocument/2006/relationships/hyperlink" Target="http://earthquake.usgs.gov/earthquakes/recenteqsww/Quakes/usc0001xnb.php" TargetMode="External"/><Relationship Id="rId371" Type="http://schemas.openxmlformats.org/officeDocument/2006/relationships/hyperlink" Target="http://earthquake.usgs.gov/earthquakes/recenteqsww/Maps/10/140_40.php" TargetMode="External"/><Relationship Id="rId406" Type="http://schemas.openxmlformats.org/officeDocument/2006/relationships/hyperlink" Target="http://earthquake.usgs.gov/earthquakes/recenteqsww/Quakes/usb0001rcj.php" TargetMode="External"/><Relationship Id="rId9" Type="http://schemas.openxmlformats.org/officeDocument/2006/relationships/hyperlink" Target="http://earthquake.usgs.gov/earthquakes/glossary.php" TargetMode="External"/><Relationship Id="rId210" Type="http://schemas.openxmlformats.org/officeDocument/2006/relationships/hyperlink" Target="http://earthquake.usgs.gov/earthquakes/recenteqsww/Quakes/usc0001ylv.php" TargetMode="External"/><Relationship Id="rId392" Type="http://schemas.openxmlformats.org/officeDocument/2006/relationships/hyperlink" Target="http://earthquake.usgs.gov/earthquakes/recenteqsww/Quakes/usc0001wk6.php" TargetMode="External"/><Relationship Id="rId427" Type="http://schemas.openxmlformats.org/officeDocument/2006/relationships/hyperlink" Target="http://earthquake.usgs.gov/earthquakes/recenteqsww/Maps/10/145_40.php" TargetMode="External"/><Relationship Id="rId448" Type="http://schemas.openxmlformats.org/officeDocument/2006/relationships/hyperlink" Target="http://earthquake.usgs.gov/earthquakes/recenteqsww/Quakes/usb0001q2y.php" TargetMode="External"/><Relationship Id="rId26" Type="http://schemas.openxmlformats.org/officeDocument/2006/relationships/hyperlink" Target="http://earthquake.usgs.gov/earthquakes/recenteqsww/Quakes/usc00020nk.php" TargetMode="External"/><Relationship Id="rId231" Type="http://schemas.openxmlformats.org/officeDocument/2006/relationships/hyperlink" Target="http://earthquake.usgs.gov/earthquakes/recenteqsww/Maps/10/140_35.php" TargetMode="External"/><Relationship Id="rId252" Type="http://schemas.openxmlformats.org/officeDocument/2006/relationships/hyperlink" Target="http://earthquake.usgs.gov/earthquakes/recenteqsww/Quakes/usc0001yb4.php" TargetMode="External"/><Relationship Id="rId273" Type="http://schemas.openxmlformats.org/officeDocument/2006/relationships/hyperlink" Target="http://earthquake.usgs.gov/earthquakes/recenteqsww/Maps/10/145_35.php" TargetMode="External"/><Relationship Id="rId294" Type="http://schemas.openxmlformats.org/officeDocument/2006/relationships/hyperlink" Target="http://earthquake.usgs.gov/earthquakes/recenteqsww/Quakes/usc0001y1a.php" TargetMode="External"/><Relationship Id="rId308" Type="http://schemas.openxmlformats.org/officeDocument/2006/relationships/hyperlink" Target="http://earthquake.usgs.gov/earthquakes/recenteqsww/Quakes/usc0001xy1.php" TargetMode="External"/><Relationship Id="rId329" Type="http://schemas.openxmlformats.org/officeDocument/2006/relationships/hyperlink" Target="http://earthquake.usgs.gov/earthquakes/recenteqsww/Maps/10/140_35.php" TargetMode="External"/><Relationship Id="rId47" Type="http://schemas.openxmlformats.org/officeDocument/2006/relationships/hyperlink" Target="http://earthquake.usgs.gov/earthquakes/recenteqsww/Maps/10/145_35.php" TargetMode="External"/><Relationship Id="rId68" Type="http://schemas.openxmlformats.org/officeDocument/2006/relationships/hyperlink" Target="http://earthquake.usgs.gov/earthquakes/recenteqsww/Quakes/usc000204s.php" TargetMode="External"/><Relationship Id="rId89" Type="http://schemas.openxmlformats.org/officeDocument/2006/relationships/hyperlink" Target="http://earthquake.usgs.gov/earthquakes/recenteqsww/Maps/10/140_40.php" TargetMode="External"/><Relationship Id="rId112" Type="http://schemas.openxmlformats.org/officeDocument/2006/relationships/hyperlink" Target="http://earthquake.usgs.gov/earthquakes/recenteqsww/Quakes/usc0001zv3.php" TargetMode="External"/><Relationship Id="rId133" Type="http://schemas.openxmlformats.org/officeDocument/2006/relationships/hyperlink" Target="http://earthquake.usgs.gov/earthquakes/recenteqsww/Maps/10/140_40.php" TargetMode="External"/><Relationship Id="rId154" Type="http://schemas.openxmlformats.org/officeDocument/2006/relationships/hyperlink" Target="http://earthquake.usgs.gov/earthquakes/recenteqsww/Quakes/usc0001zhy.php" TargetMode="External"/><Relationship Id="rId175" Type="http://schemas.openxmlformats.org/officeDocument/2006/relationships/hyperlink" Target="http://earthquake.usgs.gov/earthquakes/recenteqsww/Maps/10/140_35.php" TargetMode="External"/><Relationship Id="rId340" Type="http://schemas.openxmlformats.org/officeDocument/2006/relationships/hyperlink" Target="http://earthquake.usgs.gov/earthquakes/recenteqsww/Quakes/usc0001xph.php" TargetMode="External"/><Relationship Id="rId361" Type="http://schemas.openxmlformats.org/officeDocument/2006/relationships/hyperlink" Target="http://earthquake.usgs.gov/earthquakes/recenteqsww/Maps/10/145_40.php" TargetMode="External"/><Relationship Id="rId196" Type="http://schemas.openxmlformats.org/officeDocument/2006/relationships/hyperlink" Target="http://earthquake.usgs.gov/earthquakes/recenteqsww/Quakes/usc0001yv4.php" TargetMode="External"/><Relationship Id="rId200" Type="http://schemas.openxmlformats.org/officeDocument/2006/relationships/hyperlink" Target="http://earthquake.usgs.gov/earthquakes/recenteqsww/Quakes/usc0001yt9.php" TargetMode="External"/><Relationship Id="rId382" Type="http://schemas.openxmlformats.org/officeDocument/2006/relationships/hyperlink" Target="http://earthquake.usgs.gov/earthquakes/recenteqsww/Quakes/usc0001wrd.php" TargetMode="External"/><Relationship Id="rId417" Type="http://schemas.openxmlformats.org/officeDocument/2006/relationships/hyperlink" Target="http://earthquake.usgs.gov/earthquakes/recenteqsww/Maps/10/145_40.php" TargetMode="External"/><Relationship Id="rId438" Type="http://schemas.openxmlformats.org/officeDocument/2006/relationships/hyperlink" Target="http://earthquake.usgs.gov/earthquakes/recenteqsww/Quakes/usb0001ql7.php" TargetMode="External"/><Relationship Id="rId16" Type="http://schemas.openxmlformats.org/officeDocument/2006/relationships/hyperlink" Target="http://earthquake.usgs.gov/earthquakes/recenteqsww/Quakes/usc00020s1.php" TargetMode="External"/><Relationship Id="rId221" Type="http://schemas.openxmlformats.org/officeDocument/2006/relationships/hyperlink" Target="http://earthquake.usgs.gov/earthquakes/recenteqsww/Maps/10/140_35.php" TargetMode="External"/><Relationship Id="rId242" Type="http://schemas.openxmlformats.org/officeDocument/2006/relationships/hyperlink" Target="http://earthquake.usgs.gov/earthquakes/recenteqsww/Quakes/usc0001yeu.php" TargetMode="External"/><Relationship Id="rId263" Type="http://schemas.openxmlformats.org/officeDocument/2006/relationships/hyperlink" Target="http://earthquake.usgs.gov/earthquakes/recenteqsww/Maps/10/145_35.php" TargetMode="External"/><Relationship Id="rId284" Type="http://schemas.openxmlformats.org/officeDocument/2006/relationships/hyperlink" Target="http://earthquake.usgs.gov/earthquakes/recenteqsww/Quakes/usc0001y4u.php" TargetMode="External"/><Relationship Id="rId319" Type="http://schemas.openxmlformats.org/officeDocument/2006/relationships/hyperlink" Target="http://earthquake.usgs.gov/earthquakes/recenteqsww/Maps/10/145_35.php" TargetMode="External"/><Relationship Id="rId37" Type="http://schemas.openxmlformats.org/officeDocument/2006/relationships/hyperlink" Target="http://earthquake.usgs.gov/earthquakes/recenteqsww/Maps/10/145_40.php" TargetMode="External"/><Relationship Id="rId58" Type="http://schemas.openxmlformats.org/officeDocument/2006/relationships/hyperlink" Target="http://earthquake.usgs.gov/earthquakes/recenteqsww/Quakes/usc000209n.php" TargetMode="External"/><Relationship Id="rId79" Type="http://schemas.openxmlformats.org/officeDocument/2006/relationships/hyperlink" Target="http://earthquake.usgs.gov/earthquakes/recenteqsww/Maps/10/145_40.php" TargetMode="External"/><Relationship Id="rId102" Type="http://schemas.openxmlformats.org/officeDocument/2006/relationships/hyperlink" Target="http://earthquake.usgs.gov/earthquakes/recenteqsww/Quakes/usc0001zy1.php" TargetMode="External"/><Relationship Id="rId123" Type="http://schemas.openxmlformats.org/officeDocument/2006/relationships/hyperlink" Target="http://earthquake.usgs.gov/earthquakes/recenteqsww/Maps/10/185_-15.php" TargetMode="External"/><Relationship Id="rId144" Type="http://schemas.openxmlformats.org/officeDocument/2006/relationships/hyperlink" Target="http://earthquake.usgs.gov/earthquakes/recenteqsww/Quakes/usc0001zle.php" TargetMode="External"/><Relationship Id="rId330" Type="http://schemas.openxmlformats.org/officeDocument/2006/relationships/hyperlink" Target="http://earthquake.usgs.gov/earthquakes/recenteqsww/Quakes/usc0001xsi.php" TargetMode="External"/><Relationship Id="rId90" Type="http://schemas.openxmlformats.org/officeDocument/2006/relationships/hyperlink" Target="http://earthquake.usgs.gov/earthquakes/recenteqsww/Quakes/usc000200t.php" TargetMode="External"/><Relationship Id="rId165" Type="http://schemas.openxmlformats.org/officeDocument/2006/relationships/hyperlink" Target="http://earthquake.usgs.gov/earthquakes/recenteqsww/Maps/10/140_35.php" TargetMode="External"/><Relationship Id="rId186" Type="http://schemas.openxmlformats.org/officeDocument/2006/relationships/hyperlink" Target="http://earthquake.usgs.gov/earthquakes/recenteqsww/Quakes/usc0001yz3.php" TargetMode="External"/><Relationship Id="rId351" Type="http://schemas.openxmlformats.org/officeDocument/2006/relationships/hyperlink" Target="http://earthquake.usgs.gov/earthquakes/recenteqsww/Maps/10/145_40.php" TargetMode="External"/><Relationship Id="rId372" Type="http://schemas.openxmlformats.org/officeDocument/2006/relationships/hyperlink" Target="http://earthquake.usgs.gov/earthquakes/recenteqsww/Quakes/usc0001xgp.php" TargetMode="External"/><Relationship Id="rId393" Type="http://schemas.openxmlformats.org/officeDocument/2006/relationships/hyperlink" Target="http://earthquake.usgs.gov/earthquakes/recenteqsww/Maps/10/150_-5.php" TargetMode="External"/><Relationship Id="rId407" Type="http://schemas.openxmlformats.org/officeDocument/2006/relationships/hyperlink" Target="http://earthquake.usgs.gov/earthquakes/recenteqsww/Maps/10/145_40.php" TargetMode="External"/><Relationship Id="rId428" Type="http://schemas.openxmlformats.org/officeDocument/2006/relationships/hyperlink" Target="http://earthquake.usgs.gov/earthquakes/recenteqsww/Quakes/usb0001r5v.php" TargetMode="External"/><Relationship Id="rId449" Type="http://schemas.openxmlformats.org/officeDocument/2006/relationships/hyperlink" Target="http://earthquake.usgs.gov/earthquakes/recenteqsww/Maps/10/145_25.php" TargetMode="External"/><Relationship Id="rId211" Type="http://schemas.openxmlformats.org/officeDocument/2006/relationships/hyperlink" Target="http://earthquake.usgs.gov/earthquakes/recenteqsww/Maps/10/140_35.php" TargetMode="External"/><Relationship Id="rId232" Type="http://schemas.openxmlformats.org/officeDocument/2006/relationships/hyperlink" Target="http://earthquake.usgs.gov/earthquakes/recenteqsww/Quakes/usc0001yg7.php" TargetMode="External"/><Relationship Id="rId253" Type="http://schemas.openxmlformats.org/officeDocument/2006/relationships/hyperlink" Target="http://earthquake.usgs.gov/earthquakes/recenteqsww/Maps/10/140_35.php" TargetMode="External"/><Relationship Id="rId274" Type="http://schemas.openxmlformats.org/officeDocument/2006/relationships/hyperlink" Target="http://earthquake.usgs.gov/earthquakes/recenteqsww/Quakes/usc0001y6s.php" TargetMode="External"/><Relationship Id="rId295" Type="http://schemas.openxmlformats.org/officeDocument/2006/relationships/hyperlink" Target="http://earthquake.usgs.gov/earthquakes/recenteqsww/Maps/10/140_40.php" TargetMode="External"/><Relationship Id="rId309" Type="http://schemas.openxmlformats.org/officeDocument/2006/relationships/hyperlink" Target="http://earthquake.usgs.gov/earthquakes/recenteqsww/Maps/10/140_35.php" TargetMode="External"/><Relationship Id="rId27" Type="http://schemas.openxmlformats.org/officeDocument/2006/relationships/hyperlink" Target="http://earthquake.usgs.gov/earthquakes/recenteqsww/Maps/10/140_35.php" TargetMode="External"/><Relationship Id="rId48" Type="http://schemas.openxmlformats.org/officeDocument/2006/relationships/hyperlink" Target="http://earthquake.usgs.gov/earthquakes/recenteqsww/Quakes/usc00020cs.php" TargetMode="External"/><Relationship Id="rId69" Type="http://schemas.openxmlformats.org/officeDocument/2006/relationships/hyperlink" Target="http://earthquake.usgs.gov/earthquakes/recenteqsww/Maps/10/145_40.php" TargetMode="External"/><Relationship Id="rId113" Type="http://schemas.openxmlformats.org/officeDocument/2006/relationships/hyperlink" Target="http://earthquake.usgs.gov/earthquakes/recenteqsww/Maps/10/140_35.php" TargetMode="External"/><Relationship Id="rId134" Type="http://schemas.openxmlformats.org/officeDocument/2006/relationships/hyperlink" Target="http://earthquake.usgs.gov/earthquakes/recenteqsww/Quakes/usc0001zpz.php" TargetMode="External"/><Relationship Id="rId320" Type="http://schemas.openxmlformats.org/officeDocument/2006/relationships/hyperlink" Target="http://earthquake.usgs.gov/earthquakes/recenteqsww/Quakes/usc0001xsu.php" TargetMode="External"/><Relationship Id="rId80" Type="http://schemas.openxmlformats.org/officeDocument/2006/relationships/hyperlink" Target="http://earthquake.usgs.gov/earthquakes/recenteqsww/Quakes/usc000202m.php" TargetMode="External"/><Relationship Id="rId155" Type="http://schemas.openxmlformats.org/officeDocument/2006/relationships/hyperlink" Target="http://earthquake.usgs.gov/earthquakes/recenteqsww/Maps/10/145_35.php" TargetMode="External"/><Relationship Id="rId176" Type="http://schemas.openxmlformats.org/officeDocument/2006/relationships/hyperlink" Target="http://earthquake.usgs.gov/earthquakes/recenteqsww/Quakes/usc0001z3l.php" TargetMode="External"/><Relationship Id="rId197" Type="http://schemas.openxmlformats.org/officeDocument/2006/relationships/hyperlink" Target="http://earthquake.usgs.gov/earthquakes/recenteqsww/Maps/10/145_35.php" TargetMode="External"/><Relationship Id="rId341" Type="http://schemas.openxmlformats.org/officeDocument/2006/relationships/hyperlink" Target="http://earthquake.usgs.gov/earthquakes/recenteqsww/Maps/10/140_35.php" TargetMode="External"/><Relationship Id="rId362" Type="http://schemas.openxmlformats.org/officeDocument/2006/relationships/hyperlink" Target="http://earthquake.usgs.gov/earthquakes/recenteqsww/Quakes/usc0001xjt.php" TargetMode="External"/><Relationship Id="rId383" Type="http://schemas.openxmlformats.org/officeDocument/2006/relationships/hyperlink" Target="http://earthquake.usgs.gov/earthquakes/recenteqsww/Maps/10/145_40.php" TargetMode="External"/><Relationship Id="rId418" Type="http://schemas.openxmlformats.org/officeDocument/2006/relationships/hyperlink" Target="http://earthquake.usgs.gov/earthquakes/recenteqsww/Quakes/usb0001r77.php" TargetMode="External"/><Relationship Id="rId439" Type="http://schemas.openxmlformats.org/officeDocument/2006/relationships/hyperlink" Target="http://earthquake.usgs.gov/earthquakes/recenteqsww/Maps/10/130_30.php" TargetMode="External"/><Relationship Id="rId201" Type="http://schemas.openxmlformats.org/officeDocument/2006/relationships/hyperlink" Target="http://earthquake.usgs.gov/earthquakes/recenteqsww/Maps/10/145_40.php" TargetMode="External"/><Relationship Id="rId222" Type="http://schemas.openxmlformats.org/officeDocument/2006/relationships/hyperlink" Target="http://earthquake.usgs.gov/earthquakes/recenteqsww/Quakes/usc0001yia.php" TargetMode="External"/><Relationship Id="rId243" Type="http://schemas.openxmlformats.org/officeDocument/2006/relationships/hyperlink" Target="http://earthquake.usgs.gov/earthquakes/recenteqsww/Maps/10/145_40.php" TargetMode="External"/><Relationship Id="rId264" Type="http://schemas.openxmlformats.org/officeDocument/2006/relationships/hyperlink" Target="http://earthquake.usgs.gov/earthquakes/recenteqsww/Quakes/usc0001y99.php" TargetMode="External"/><Relationship Id="rId285" Type="http://schemas.openxmlformats.org/officeDocument/2006/relationships/hyperlink" Target="http://earthquake.usgs.gov/earthquakes/recenteqsww/Maps/10/140_35.php" TargetMode="External"/><Relationship Id="rId450" Type="http://schemas.openxmlformats.org/officeDocument/2006/relationships/hyperlink" Target="http://earthquake.usgs.gov/earthquakes/recenteqsww/Quakes/usb0001q24.php" TargetMode="External"/><Relationship Id="rId17" Type="http://schemas.openxmlformats.org/officeDocument/2006/relationships/hyperlink" Target="http://earthquake.usgs.gov/earthquakes/recenteqsww/Maps/10/140_35.php" TargetMode="External"/><Relationship Id="rId38" Type="http://schemas.openxmlformats.org/officeDocument/2006/relationships/hyperlink" Target="http://earthquake.usgs.gov/earthquakes/recenteqsww/Quakes/usc00020fd.php" TargetMode="External"/><Relationship Id="rId59" Type="http://schemas.openxmlformats.org/officeDocument/2006/relationships/hyperlink" Target="http://earthquake.usgs.gov/earthquakes/recenteqsww/Maps/10/145_40.php" TargetMode="External"/><Relationship Id="rId103" Type="http://schemas.openxmlformats.org/officeDocument/2006/relationships/hyperlink" Target="http://earthquake.usgs.gov/earthquakes/recenteqsww/Maps/10/145_40.php" TargetMode="External"/><Relationship Id="rId124" Type="http://schemas.openxmlformats.org/officeDocument/2006/relationships/hyperlink" Target="http://earthquake.usgs.gov/earthquakes/recenteqsww/Quakes/usc0001ztw.php" TargetMode="External"/><Relationship Id="rId310" Type="http://schemas.openxmlformats.org/officeDocument/2006/relationships/hyperlink" Target="http://earthquake.usgs.gov/earthquakes/recenteqsww/Quakes/usc0001xxh.php" TargetMode="External"/><Relationship Id="rId70" Type="http://schemas.openxmlformats.org/officeDocument/2006/relationships/hyperlink" Target="http://earthquake.usgs.gov/earthquakes/recenteqsww/Quakes/usc000203i.php" TargetMode="External"/><Relationship Id="rId91" Type="http://schemas.openxmlformats.org/officeDocument/2006/relationships/hyperlink" Target="http://earthquake.usgs.gov/earthquakes/recenteqsww/Maps/10/140_-5.php" TargetMode="External"/><Relationship Id="rId145" Type="http://schemas.openxmlformats.org/officeDocument/2006/relationships/hyperlink" Target="http://earthquake.usgs.gov/earthquakes/recenteqsww/Maps/10/145_40.php" TargetMode="External"/><Relationship Id="rId166" Type="http://schemas.openxmlformats.org/officeDocument/2006/relationships/hyperlink" Target="http://earthquake.usgs.gov/earthquakes/recenteqsww/Quakes/usc0001z7r.php" TargetMode="External"/><Relationship Id="rId187" Type="http://schemas.openxmlformats.org/officeDocument/2006/relationships/hyperlink" Target="http://earthquake.usgs.gov/earthquakes/recenteqsww/Maps/10/140_35.php" TargetMode="External"/><Relationship Id="rId331" Type="http://schemas.openxmlformats.org/officeDocument/2006/relationships/hyperlink" Target="http://earthquake.usgs.gov/earthquakes/recenteqsww/Maps/10/140_35.php" TargetMode="External"/><Relationship Id="rId352" Type="http://schemas.openxmlformats.org/officeDocument/2006/relationships/hyperlink" Target="http://earthquake.usgs.gov/earthquakes/recenteqsww/Quakes/usc0001xmm.php" TargetMode="External"/><Relationship Id="rId373" Type="http://schemas.openxmlformats.org/officeDocument/2006/relationships/hyperlink" Target="http://earthquake.usgs.gov/earthquakes/recenteqsww/Maps/10/240_-55.php" TargetMode="External"/><Relationship Id="rId394" Type="http://schemas.openxmlformats.org/officeDocument/2006/relationships/hyperlink" Target="http://earthquake.usgs.gov/earthquakes/recenteqsww/Quakes/usc0001wfq.php" TargetMode="External"/><Relationship Id="rId408" Type="http://schemas.openxmlformats.org/officeDocument/2006/relationships/hyperlink" Target="http://earthquake.usgs.gov/earthquakes/recenteqsww/Quakes/usb0001rbc.php" TargetMode="External"/><Relationship Id="rId429" Type="http://schemas.openxmlformats.org/officeDocument/2006/relationships/hyperlink" Target="http://earthquake.usgs.gov/earthquakes/recenteqsww/Maps/10/145_40.php" TargetMode="External"/><Relationship Id="rId1" Type="http://schemas.openxmlformats.org/officeDocument/2006/relationships/hyperlink" Target="http://neic.usgs.gov/neis/bulletin/bulletin_esp.html" TargetMode="External"/><Relationship Id="rId212" Type="http://schemas.openxmlformats.org/officeDocument/2006/relationships/hyperlink" Target="http://earthquake.usgs.gov/earthquakes/recenteqsww/Quakes/usc0001ykp.php" TargetMode="External"/><Relationship Id="rId233" Type="http://schemas.openxmlformats.org/officeDocument/2006/relationships/hyperlink" Target="http://earthquake.usgs.gov/earthquakes/recenteqsww/Maps/10/140_35.php" TargetMode="External"/><Relationship Id="rId254" Type="http://schemas.openxmlformats.org/officeDocument/2006/relationships/hyperlink" Target="http://earthquake.usgs.gov/earthquakes/recenteqsww/Quakes/usc0001ybf.php" TargetMode="External"/><Relationship Id="rId440" Type="http://schemas.openxmlformats.org/officeDocument/2006/relationships/hyperlink" Target="http://earthquake.usgs.gov/earthquakes/recenteqsww/Quakes/usb0001qcw.php" TargetMode="External"/><Relationship Id="rId28" Type="http://schemas.openxmlformats.org/officeDocument/2006/relationships/hyperlink" Target="http://earthquake.usgs.gov/earthquakes/recenteqsww/Quakes/usc00020na.php" TargetMode="External"/><Relationship Id="rId49" Type="http://schemas.openxmlformats.org/officeDocument/2006/relationships/hyperlink" Target="http://earthquake.usgs.gov/earthquakes/recenteqsww/Maps/10/145_35.php" TargetMode="External"/><Relationship Id="rId114" Type="http://schemas.openxmlformats.org/officeDocument/2006/relationships/hyperlink" Target="http://earthquake.usgs.gov/earthquakes/recenteqsww/Quakes/usc0001zv9.php" TargetMode="External"/><Relationship Id="rId275" Type="http://schemas.openxmlformats.org/officeDocument/2006/relationships/hyperlink" Target="http://earthquake.usgs.gov/earthquakes/recenteqsww/Maps/10/140_35.php" TargetMode="External"/><Relationship Id="rId296" Type="http://schemas.openxmlformats.org/officeDocument/2006/relationships/hyperlink" Target="http://earthquake.usgs.gov/earthquakes/recenteqsww/Quakes/usc0001y11.php" TargetMode="External"/><Relationship Id="rId300" Type="http://schemas.openxmlformats.org/officeDocument/2006/relationships/hyperlink" Target="http://earthquake.usgs.gov/earthquakes/recenteqsww/Quakes/usc0001y04.php" TargetMode="External"/><Relationship Id="rId60" Type="http://schemas.openxmlformats.org/officeDocument/2006/relationships/hyperlink" Target="http://earthquake.usgs.gov/earthquakes/recenteqsww/Quakes/usc000208r.php" TargetMode="External"/><Relationship Id="rId81" Type="http://schemas.openxmlformats.org/officeDocument/2006/relationships/hyperlink" Target="http://earthquake.usgs.gov/earthquakes/recenteqsww/Maps/10/140_35.php" TargetMode="External"/><Relationship Id="rId135" Type="http://schemas.openxmlformats.org/officeDocument/2006/relationships/hyperlink" Target="http://earthquake.usgs.gov/earthquakes/recenteqsww/Maps/10/145_35.php" TargetMode="External"/><Relationship Id="rId156" Type="http://schemas.openxmlformats.org/officeDocument/2006/relationships/hyperlink" Target="http://earthquake.usgs.gov/earthquakes/recenteqsww/Quakes/usc0001zhv.php" TargetMode="External"/><Relationship Id="rId177" Type="http://schemas.openxmlformats.org/officeDocument/2006/relationships/hyperlink" Target="http://earthquake.usgs.gov/earthquakes/recenteqsww/Maps/10/140_35.php" TargetMode="External"/><Relationship Id="rId198" Type="http://schemas.openxmlformats.org/officeDocument/2006/relationships/hyperlink" Target="http://earthquake.usgs.gov/earthquakes/recenteqsww/Quakes/usc0001yuc.php" TargetMode="External"/><Relationship Id="rId321" Type="http://schemas.openxmlformats.org/officeDocument/2006/relationships/hyperlink" Target="http://earthquake.usgs.gov/earthquakes/recenteqsww/Maps/10/140_35.php" TargetMode="External"/><Relationship Id="rId342" Type="http://schemas.openxmlformats.org/officeDocument/2006/relationships/hyperlink" Target="http://earthquake.usgs.gov/earthquakes/recenteqsww/Quakes/usc0001xp8.php" TargetMode="External"/><Relationship Id="rId363" Type="http://schemas.openxmlformats.org/officeDocument/2006/relationships/hyperlink" Target="http://earthquake.usgs.gov/earthquakes/recenteqsww/Maps/10/145_40.php" TargetMode="External"/><Relationship Id="rId384" Type="http://schemas.openxmlformats.org/officeDocument/2006/relationships/hyperlink" Target="http://earthquake.usgs.gov/earthquakes/recenteqsww/Quakes/usc0001wqj.php" TargetMode="External"/><Relationship Id="rId419" Type="http://schemas.openxmlformats.org/officeDocument/2006/relationships/hyperlink" Target="http://earthquake.usgs.gov/earthquakes/recenteqsww/Maps/10/145_40.php" TargetMode="External"/><Relationship Id="rId202" Type="http://schemas.openxmlformats.org/officeDocument/2006/relationships/hyperlink" Target="http://earthquake.usgs.gov/earthquakes/recenteqsww/Quakes/usc0001yr9.php" TargetMode="External"/><Relationship Id="rId223" Type="http://schemas.openxmlformats.org/officeDocument/2006/relationships/hyperlink" Target="http://earthquake.usgs.gov/earthquakes/recenteqsww/Maps/10/140_35.php" TargetMode="External"/><Relationship Id="rId244" Type="http://schemas.openxmlformats.org/officeDocument/2006/relationships/hyperlink" Target="http://earthquake.usgs.gov/earthquakes/recenteqsww/Quakes/usc0001yeg.php" TargetMode="External"/><Relationship Id="rId430" Type="http://schemas.openxmlformats.org/officeDocument/2006/relationships/hyperlink" Target="http://earthquake.usgs.gov/earthquakes/recenteqsww/Quakes/usb0001r5n.php" TargetMode="External"/><Relationship Id="rId18" Type="http://schemas.openxmlformats.org/officeDocument/2006/relationships/hyperlink" Target="http://earthquake.usgs.gov/earthquakes/recenteqsww/Quakes/usc00020rp.php" TargetMode="External"/><Relationship Id="rId39" Type="http://schemas.openxmlformats.org/officeDocument/2006/relationships/hyperlink" Target="http://earthquake.usgs.gov/earthquakes/recenteqsww/Maps/10/145_35.php" TargetMode="External"/><Relationship Id="rId265" Type="http://schemas.openxmlformats.org/officeDocument/2006/relationships/hyperlink" Target="http://earthquake.usgs.gov/earthquakes/recenteqsww/Maps/10/145_40.php" TargetMode="External"/><Relationship Id="rId286" Type="http://schemas.openxmlformats.org/officeDocument/2006/relationships/hyperlink" Target="http://earthquake.usgs.gov/earthquakes/recenteqsww/Quakes/usc0001y36.php" TargetMode="External"/><Relationship Id="rId451" Type="http://schemas.openxmlformats.org/officeDocument/2006/relationships/hyperlink" Target="http://earthquake.usgs.gov/earthquakes/recenteqsww/Maps/10/170_-25.php" TargetMode="External"/><Relationship Id="rId50" Type="http://schemas.openxmlformats.org/officeDocument/2006/relationships/hyperlink" Target="http://earthquake.usgs.gov/earthquakes/recenteqsww/Quakes/usc00020bz.php" TargetMode="External"/><Relationship Id="rId104" Type="http://schemas.openxmlformats.org/officeDocument/2006/relationships/hyperlink" Target="http://earthquake.usgs.gov/earthquakes/recenteqsww/Quakes/usc0001zxm.php" TargetMode="External"/><Relationship Id="rId125" Type="http://schemas.openxmlformats.org/officeDocument/2006/relationships/hyperlink" Target="http://earthquake.usgs.gov/earthquakes/recenteqsww/Maps/10/145_40.php" TargetMode="External"/><Relationship Id="rId146" Type="http://schemas.openxmlformats.org/officeDocument/2006/relationships/hyperlink" Target="http://earthquake.usgs.gov/earthquakes/recenteqsww/Quakes/usc0001zkk.php" TargetMode="External"/><Relationship Id="rId167" Type="http://schemas.openxmlformats.org/officeDocument/2006/relationships/hyperlink" Target="http://earthquake.usgs.gov/earthquakes/recenteqsww/Maps/10/140_35.php" TargetMode="External"/><Relationship Id="rId188" Type="http://schemas.openxmlformats.org/officeDocument/2006/relationships/hyperlink" Target="http://earthquake.usgs.gov/earthquakes/recenteqsww/Quakes/usc0001yy2.php" TargetMode="External"/><Relationship Id="rId311" Type="http://schemas.openxmlformats.org/officeDocument/2006/relationships/hyperlink" Target="http://earthquake.usgs.gov/earthquakes/recenteqsww/Maps/10/145_40.php" TargetMode="External"/><Relationship Id="rId332" Type="http://schemas.openxmlformats.org/officeDocument/2006/relationships/hyperlink" Target="http://earthquake.usgs.gov/earthquakes/recenteqsww/Quakes/usc0001xqp.php" TargetMode="External"/><Relationship Id="rId353" Type="http://schemas.openxmlformats.org/officeDocument/2006/relationships/hyperlink" Target="http://earthquake.usgs.gov/earthquakes/recenteqsww/Maps/10/140_35.php" TargetMode="External"/><Relationship Id="rId374" Type="http://schemas.openxmlformats.org/officeDocument/2006/relationships/hyperlink" Target="http://earthquake.usgs.gov/earthquakes/recenteqsww/Quakes/usc0001xcy.php" TargetMode="External"/><Relationship Id="rId395" Type="http://schemas.openxmlformats.org/officeDocument/2006/relationships/hyperlink" Target="http://earthquake.usgs.gov/earthquakes/recenteqsww/Maps/10/145_40.php" TargetMode="External"/><Relationship Id="rId409" Type="http://schemas.openxmlformats.org/officeDocument/2006/relationships/hyperlink" Target="http://earthquake.usgs.gov/earthquakes/recenteqsww/Maps/10/145_40.php" TargetMode="External"/><Relationship Id="rId71" Type="http://schemas.openxmlformats.org/officeDocument/2006/relationships/hyperlink" Target="http://earthquake.usgs.gov/earthquakes/recenteqsww/Maps/10/140_40.php" TargetMode="External"/><Relationship Id="rId92" Type="http://schemas.openxmlformats.org/officeDocument/2006/relationships/hyperlink" Target="http://earthquake.usgs.gov/earthquakes/recenteqsww/Quakes/usc000200n.php" TargetMode="External"/><Relationship Id="rId213" Type="http://schemas.openxmlformats.org/officeDocument/2006/relationships/hyperlink" Target="http://earthquake.usgs.gov/earthquakes/recenteqsww/Maps/10/140_35.php" TargetMode="External"/><Relationship Id="rId234" Type="http://schemas.openxmlformats.org/officeDocument/2006/relationships/hyperlink" Target="http://earthquake.usgs.gov/earthquakes/recenteqsww/Quakes/usc0001yfj.php" TargetMode="External"/><Relationship Id="rId420" Type="http://schemas.openxmlformats.org/officeDocument/2006/relationships/hyperlink" Target="http://earthquake.usgs.gov/earthquakes/recenteqsww/Quakes/usb0001r74.php" TargetMode="External"/><Relationship Id="rId2" Type="http://schemas.openxmlformats.org/officeDocument/2006/relationships/hyperlink" Target="http://earthquake.usgs.gov/earthquakes/aboutmaps.php" TargetMode="External"/><Relationship Id="rId29" Type="http://schemas.openxmlformats.org/officeDocument/2006/relationships/hyperlink" Target="http://earthquake.usgs.gov/earthquakes/recenteqsww/Maps/10/145_40.php" TargetMode="External"/><Relationship Id="rId255" Type="http://schemas.openxmlformats.org/officeDocument/2006/relationships/hyperlink" Target="http://earthquake.usgs.gov/earthquakes/recenteqsww/Maps/10/140_35.php" TargetMode="External"/><Relationship Id="rId276" Type="http://schemas.openxmlformats.org/officeDocument/2006/relationships/hyperlink" Target="http://earthquake.usgs.gov/earthquakes/recenteqsww/Quakes/usc0001y5y.php" TargetMode="External"/><Relationship Id="rId297" Type="http://schemas.openxmlformats.org/officeDocument/2006/relationships/hyperlink" Target="http://earthquake.usgs.gov/earthquakes/recenteqsww/Maps/10/145_40.php" TargetMode="External"/><Relationship Id="rId441" Type="http://schemas.openxmlformats.org/officeDocument/2006/relationships/hyperlink" Target="http://earthquake.usgs.gov/earthquakes/recenteqsww/Maps/10/160_-10.php" TargetMode="External"/><Relationship Id="rId40" Type="http://schemas.openxmlformats.org/officeDocument/2006/relationships/hyperlink" Target="http://earthquake.usgs.gov/earthquakes/recenteqsww/Quakes/usc00020f4.php" TargetMode="External"/><Relationship Id="rId115" Type="http://schemas.openxmlformats.org/officeDocument/2006/relationships/hyperlink" Target="http://earthquake.usgs.gov/earthquakes/recenteqsww/Maps/10/140_35.php" TargetMode="External"/><Relationship Id="rId136" Type="http://schemas.openxmlformats.org/officeDocument/2006/relationships/hyperlink" Target="http://earthquake.usgs.gov/earthquakes/recenteqsww/Quakes/usc0001zpt.php" TargetMode="External"/><Relationship Id="rId157" Type="http://schemas.openxmlformats.org/officeDocument/2006/relationships/hyperlink" Target="http://earthquake.usgs.gov/earthquakes/recenteqsww/Maps/10/140_35.php" TargetMode="External"/><Relationship Id="rId178" Type="http://schemas.openxmlformats.org/officeDocument/2006/relationships/hyperlink" Target="http://earthquake.usgs.gov/earthquakes/recenteqsww/Quakes/usc0001z3b.php" TargetMode="External"/><Relationship Id="rId301" Type="http://schemas.openxmlformats.org/officeDocument/2006/relationships/hyperlink" Target="http://earthquake.usgs.gov/earthquakes/recenteqsww/Maps/10/140_35.php" TargetMode="External"/><Relationship Id="rId322" Type="http://schemas.openxmlformats.org/officeDocument/2006/relationships/hyperlink" Target="http://earthquake.usgs.gov/earthquakes/recenteqsww/Quakes/usc0001xst.php" TargetMode="External"/><Relationship Id="rId343" Type="http://schemas.openxmlformats.org/officeDocument/2006/relationships/hyperlink" Target="http://earthquake.usgs.gov/earthquakes/recenteqsww/Maps/10/140_40.php" TargetMode="External"/><Relationship Id="rId364" Type="http://schemas.openxmlformats.org/officeDocument/2006/relationships/hyperlink" Target="http://earthquake.usgs.gov/earthquakes/recenteqsww/Quakes/usc0001xig.php" TargetMode="External"/><Relationship Id="rId61" Type="http://schemas.openxmlformats.org/officeDocument/2006/relationships/hyperlink" Target="http://earthquake.usgs.gov/earthquakes/recenteqsww/Maps/10/140_35.php" TargetMode="External"/><Relationship Id="rId82" Type="http://schemas.openxmlformats.org/officeDocument/2006/relationships/hyperlink" Target="http://earthquake.usgs.gov/earthquakes/recenteqsww/Quakes/usc000202a.php" TargetMode="External"/><Relationship Id="rId199" Type="http://schemas.openxmlformats.org/officeDocument/2006/relationships/hyperlink" Target="http://earthquake.usgs.gov/earthquakes/recenteqsww/Maps/10/145_40.php" TargetMode="External"/><Relationship Id="rId203" Type="http://schemas.openxmlformats.org/officeDocument/2006/relationships/hyperlink" Target="http://earthquake.usgs.gov/earthquakes/recenteqsww/Maps/10/145_40.php" TargetMode="External"/><Relationship Id="rId385" Type="http://schemas.openxmlformats.org/officeDocument/2006/relationships/hyperlink" Target="http://earthquake.usgs.gov/earthquakes/recenteqsww/Maps/10/145_40.php" TargetMode="External"/><Relationship Id="rId19" Type="http://schemas.openxmlformats.org/officeDocument/2006/relationships/hyperlink" Target="http://earthquake.usgs.gov/earthquakes/recenteqsww/Maps/10/250_25.php" TargetMode="External"/><Relationship Id="rId224" Type="http://schemas.openxmlformats.org/officeDocument/2006/relationships/hyperlink" Target="http://earthquake.usgs.gov/earthquakes/recenteqsww/Quakes/usc0001yib.php" TargetMode="External"/><Relationship Id="rId245" Type="http://schemas.openxmlformats.org/officeDocument/2006/relationships/hyperlink" Target="http://earthquake.usgs.gov/earthquakes/recenteqsww/Maps/10/145_40.php" TargetMode="External"/><Relationship Id="rId266" Type="http://schemas.openxmlformats.org/officeDocument/2006/relationships/hyperlink" Target="http://earthquake.usgs.gov/earthquakes/recenteqsww/Quakes/usc0001y8c.php" TargetMode="External"/><Relationship Id="rId287" Type="http://schemas.openxmlformats.org/officeDocument/2006/relationships/hyperlink" Target="http://earthquake.usgs.gov/earthquakes/recenteqsww/Maps/10/140_35.php" TargetMode="External"/><Relationship Id="rId410" Type="http://schemas.openxmlformats.org/officeDocument/2006/relationships/hyperlink" Target="http://earthquake.usgs.gov/earthquakes/recenteqsww/Quakes/usb0001r99.php" TargetMode="External"/><Relationship Id="rId431" Type="http://schemas.openxmlformats.org/officeDocument/2006/relationships/hyperlink" Target="http://earthquake.usgs.gov/earthquakes/recenteqsww/Maps/10/145_40.php" TargetMode="External"/><Relationship Id="rId452" Type="http://schemas.openxmlformats.org/officeDocument/2006/relationships/hyperlink" Target="http://earthquake.usgs.gov/earthquakes/recenteqsww/Quakes/usb0001pzd.php" TargetMode="External"/><Relationship Id="rId30" Type="http://schemas.openxmlformats.org/officeDocument/2006/relationships/hyperlink" Target="http://earthquake.usgs.gov/earthquakes/recenteqsww/Quakes/usc00020m9.php" TargetMode="External"/><Relationship Id="rId105" Type="http://schemas.openxmlformats.org/officeDocument/2006/relationships/hyperlink" Target="http://earthquake.usgs.gov/earthquakes/recenteqsww/Maps/10/140_40.php" TargetMode="External"/><Relationship Id="rId126" Type="http://schemas.openxmlformats.org/officeDocument/2006/relationships/hyperlink" Target="http://earthquake.usgs.gov/earthquakes/recenteqsww/Quakes/usc0001zsx.php" TargetMode="External"/><Relationship Id="rId147" Type="http://schemas.openxmlformats.org/officeDocument/2006/relationships/hyperlink" Target="http://earthquake.usgs.gov/earthquakes/recenteqsww/Maps/10/145_40.php" TargetMode="External"/><Relationship Id="rId168" Type="http://schemas.openxmlformats.org/officeDocument/2006/relationships/hyperlink" Target="http://earthquake.usgs.gov/earthquakes/recenteqsww/Quakes/usc0001z6q.php" TargetMode="External"/><Relationship Id="rId312" Type="http://schemas.openxmlformats.org/officeDocument/2006/relationships/hyperlink" Target="http://earthquake.usgs.gov/earthquakes/recenteqsww/Quakes/usc0001xw2.php" TargetMode="External"/><Relationship Id="rId333" Type="http://schemas.openxmlformats.org/officeDocument/2006/relationships/hyperlink" Target="http://earthquake.usgs.gov/earthquakes/recenteqsww/Maps/10/145_35.php" TargetMode="External"/><Relationship Id="rId354" Type="http://schemas.openxmlformats.org/officeDocument/2006/relationships/hyperlink" Target="http://earthquake.usgs.gov/earthquakes/recenteqsww/Quakes/usc0001xlz.php" TargetMode="External"/><Relationship Id="rId51" Type="http://schemas.openxmlformats.org/officeDocument/2006/relationships/hyperlink" Target="http://earthquake.usgs.gov/earthquakes/recenteqsww/Maps/10/145_35.php" TargetMode="External"/><Relationship Id="rId72" Type="http://schemas.openxmlformats.org/officeDocument/2006/relationships/hyperlink" Target="http://earthquake.usgs.gov/earthquakes/recenteqsww/Quakes/usc0002036.php" TargetMode="External"/><Relationship Id="rId93" Type="http://schemas.openxmlformats.org/officeDocument/2006/relationships/hyperlink" Target="http://earthquake.usgs.gov/earthquakes/recenteqsww/Maps/10/140_35.php" TargetMode="External"/><Relationship Id="rId189" Type="http://schemas.openxmlformats.org/officeDocument/2006/relationships/hyperlink" Target="http://earthquake.usgs.gov/earthquakes/recenteqsww/Maps/10/145_40.php" TargetMode="External"/><Relationship Id="rId375" Type="http://schemas.openxmlformats.org/officeDocument/2006/relationships/hyperlink" Target="http://earthquake.usgs.gov/earthquakes/recenteqsww/Maps/10/120_15.php" TargetMode="External"/><Relationship Id="rId396" Type="http://schemas.openxmlformats.org/officeDocument/2006/relationships/hyperlink" Target="http://earthquake.usgs.gov/earthquakes/recenteqsww/Quakes/usc0001wfj.php" TargetMode="External"/><Relationship Id="rId3" Type="http://schemas.openxmlformats.org/officeDocument/2006/relationships/hyperlink" Target="http://earthquake.usgs.gov/earthquakes/recenteqsww/time.php" TargetMode="External"/><Relationship Id="rId214" Type="http://schemas.openxmlformats.org/officeDocument/2006/relationships/hyperlink" Target="http://earthquake.usgs.gov/earthquakes/recenteqsww/Quakes/usc0001ykf.php" TargetMode="External"/><Relationship Id="rId235" Type="http://schemas.openxmlformats.org/officeDocument/2006/relationships/hyperlink" Target="http://earthquake.usgs.gov/earthquakes/recenteqsww/Maps/10/145_40.php" TargetMode="External"/><Relationship Id="rId256" Type="http://schemas.openxmlformats.org/officeDocument/2006/relationships/hyperlink" Target="http://earthquake.usgs.gov/earthquakes/recenteqsww/Quakes/usc0001yak.php" TargetMode="External"/><Relationship Id="rId277" Type="http://schemas.openxmlformats.org/officeDocument/2006/relationships/hyperlink" Target="http://earthquake.usgs.gov/earthquakes/recenteqsww/Maps/10/145_35.php" TargetMode="External"/><Relationship Id="rId298" Type="http://schemas.openxmlformats.org/officeDocument/2006/relationships/hyperlink" Target="http://earthquake.usgs.gov/earthquakes/recenteqsww/Quakes/usc0001y0j.php" TargetMode="External"/><Relationship Id="rId400" Type="http://schemas.openxmlformats.org/officeDocument/2006/relationships/hyperlink" Target="http://earthquake.usgs.gov/earthquakes/recenteqsww/Quakes/usb0001rer.php" TargetMode="External"/><Relationship Id="rId421" Type="http://schemas.openxmlformats.org/officeDocument/2006/relationships/hyperlink" Target="http://earthquake.usgs.gov/earthquakes/recenteqsww/Maps/10/145_40.php" TargetMode="External"/><Relationship Id="rId442" Type="http://schemas.openxmlformats.org/officeDocument/2006/relationships/hyperlink" Target="http://earthquake.usgs.gov/earthquakes/recenteqsww/Quakes/usb0001q9i.php" TargetMode="External"/><Relationship Id="rId116" Type="http://schemas.openxmlformats.org/officeDocument/2006/relationships/hyperlink" Target="http://earthquake.usgs.gov/earthquakes/recenteqsww/Quakes/usc0001zv1.php" TargetMode="External"/><Relationship Id="rId137" Type="http://schemas.openxmlformats.org/officeDocument/2006/relationships/hyperlink" Target="http://earthquake.usgs.gov/earthquakes/recenteqsww/Maps/10/140_35.php" TargetMode="External"/><Relationship Id="rId158" Type="http://schemas.openxmlformats.org/officeDocument/2006/relationships/hyperlink" Target="http://earthquake.usgs.gov/earthquakes/recenteqsww/Quakes/usc0001zdp.php" TargetMode="External"/><Relationship Id="rId302" Type="http://schemas.openxmlformats.org/officeDocument/2006/relationships/hyperlink" Target="http://earthquake.usgs.gov/earthquakes/recenteqsww/Quakes/usc0001xzj.php" TargetMode="External"/><Relationship Id="rId323" Type="http://schemas.openxmlformats.org/officeDocument/2006/relationships/hyperlink" Target="http://earthquake.usgs.gov/earthquakes/recenteqsww/Maps/10/140_35.php" TargetMode="External"/><Relationship Id="rId344" Type="http://schemas.openxmlformats.org/officeDocument/2006/relationships/hyperlink" Target="http://earthquake.usgs.gov/earthquakes/recenteqsww/Quakes/usc0001xnv.php" TargetMode="External"/><Relationship Id="rId20" Type="http://schemas.openxmlformats.org/officeDocument/2006/relationships/hyperlink" Target="http://earthquake.usgs.gov/earthquakes/recenteqsww/Quakes/usc00020qw.php" TargetMode="External"/><Relationship Id="rId41" Type="http://schemas.openxmlformats.org/officeDocument/2006/relationships/hyperlink" Target="http://earthquake.usgs.gov/earthquakes/recenteqsww/Maps/10/140_35.php" TargetMode="External"/><Relationship Id="rId62" Type="http://schemas.openxmlformats.org/officeDocument/2006/relationships/hyperlink" Target="http://earthquake.usgs.gov/earthquakes/recenteqsww/Quakes/usc000207v.php" TargetMode="External"/><Relationship Id="rId83" Type="http://schemas.openxmlformats.org/officeDocument/2006/relationships/hyperlink" Target="http://earthquake.usgs.gov/earthquakes/recenteqsww/Maps/10/145_40.php" TargetMode="External"/><Relationship Id="rId179" Type="http://schemas.openxmlformats.org/officeDocument/2006/relationships/hyperlink" Target="http://earthquake.usgs.gov/earthquakes/recenteqsww/Maps/10/145_40.php" TargetMode="External"/><Relationship Id="rId365" Type="http://schemas.openxmlformats.org/officeDocument/2006/relationships/hyperlink" Target="http://earthquake.usgs.gov/earthquakes/recenteqsww/Maps/10/140_35.php" TargetMode="External"/><Relationship Id="rId386" Type="http://schemas.openxmlformats.org/officeDocument/2006/relationships/hyperlink" Target="http://earthquake.usgs.gov/earthquakes/recenteqsww/Quakes/usc0001wq8.php" TargetMode="External"/><Relationship Id="rId190" Type="http://schemas.openxmlformats.org/officeDocument/2006/relationships/hyperlink" Target="http://earthquake.usgs.gov/earthquakes/recenteqsww/Quakes/usc0001ywh.php" TargetMode="External"/><Relationship Id="rId204" Type="http://schemas.openxmlformats.org/officeDocument/2006/relationships/hyperlink" Target="http://earthquake.usgs.gov/earthquakes/recenteqsww/Quakes/usc0001ypd.php" TargetMode="External"/><Relationship Id="rId225" Type="http://schemas.openxmlformats.org/officeDocument/2006/relationships/hyperlink" Target="http://earthquake.usgs.gov/earthquakes/recenteqsww/Maps/10/140_40.php" TargetMode="External"/><Relationship Id="rId246" Type="http://schemas.openxmlformats.org/officeDocument/2006/relationships/hyperlink" Target="http://earthquake.usgs.gov/earthquakes/recenteqsww/Quakes/usc0001ydw.php" TargetMode="External"/><Relationship Id="rId267" Type="http://schemas.openxmlformats.org/officeDocument/2006/relationships/hyperlink" Target="http://earthquake.usgs.gov/earthquakes/recenteqsww/Maps/10/140_35.php" TargetMode="External"/><Relationship Id="rId288" Type="http://schemas.openxmlformats.org/officeDocument/2006/relationships/hyperlink" Target="http://earthquake.usgs.gov/earthquakes/recenteqsww/Quakes/usc0001y3g.php" TargetMode="External"/><Relationship Id="rId411" Type="http://schemas.openxmlformats.org/officeDocument/2006/relationships/hyperlink" Target="http://earthquake.usgs.gov/earthquakes/recenteqsww/Maps/10/145_40.php" TargetMode="External"/><Relationship Id="rId432" Type="http://schemas.openxmlformats.org/officeDocument/2006/relationships/hyperlink" Target="http://earthquake.usgs.gov/earthquakes/recenteqsww/Quakes/usb0001r57.php" TargetMode="External"/><Relationship Id="rId453" Type="http://schemas.openxmlformats.org/officeDocument/2006/relationships/hyperlink" Target="http://earthquake.usgs.gov/earthquakes/recenteqsww/Maps/10/55_30.php" TargetMode="External"/><Relationship Id="rId106" Type="http://schemas.openxmlformats.org/officeDocument/2006/relationships/hyperlink" Target="http://earthquake.usgs.gov/earthquakes/recenteqsww/Quakes/usc0001zxi.php" TargetMode="External"/><Relationship Id="rId127" Type="http://schemas.openxmlformats.org/officeDocument/2006/relationships/hyperlink" Target="http://earthquake.usgs.gov/earthquakes/recenteqsww/Maps/10/140_40.php" TargetMode="External"/><Relationship Id="rId313" Type="http://schemas.openxmlformats.org/officeDocument/2006/relationships/hyperlink" Target="http://earthquake.usgs.gov/earthquakes/recenteqsww/Maps/10/145_40.php" TargetMode="External"/><Relationship Id="rId10" Type="http://schemas.openxmlformats.org/officeDocument/2006/relationships/hyperlink" Target="http://earthquake.usgs.gov/earthquakes/glossary.php" TargetMode="External"/><Relationship Id="rId31" Type="http://schemas.openxmlformats.org/officeDocument/2006/relationships/hyperlink" Target="http://earthquake.usgs.gov/earthquakes/recenteqsww/Maps/10/140_35.php" TargetMode="External"/><Relationship Id="rId52" Type="http://schemas.openxmlformats.org/officeDocument/2006/relationships/hyperlink" Target="http://earthquake.usgs.gov/earthquakes/recenteqsww/Quakes/usc00020b0.php" TargetMode="External"/><Relationship Id="rId73" Type="http://schemas.openxmlformats.org/officeDocument/2006/relationships/hyperlink" Target="http://earthquake.usgs.gov/earthquakes/recenteqsww/Maps/10/145_40.php" TargetMode="External"/><Relationship Id="rId94" Type="http://schemas.openxmlformats.org/officeDocument/2006/relationships/hyperlink" Target="http://earthquake.usgs.gov/earthquakes/recenteqsww/Quakes/usc000200i.php" TargetMode="External"/><Relationship Id="rId148" Type="http://schemas.openxmlformats.org/officeDocument/2006/relationships/hyperlink" Target="http://earthquake.usgs.gov/earthquakes/recenteqsww/Quakes/usc0001zk6.php" TargetMode="External"/><Relationship Id="rId169" Type="http://schemas.openxmlformats.org/officeDocument/2006/relationships/hyperlink" Target="http://earthquake.usgs.gov/earthquakes/recenteqsww/Maps/10/145_40.php" TargetMode="External"/><Relationship Id="rId334" Type="http://schemas.openxmlformats.org/officeDocument/2006/relationships/hyperlink" Target="http://earthquake.usgs.gov/earthquakes/recenteqsww/Quakes/usc0001xqx.php" TargetMode="External"/><Relationship Id="rId355" Type="http://schemas.openxmlformats.org/officeDocument/2006/relationships/hyperlink" Target="http://earthquake.usgs.gov/earthquakes/recenteqsww/Maps/10/140_35.php" TargetMode="External"/><Relationship Id="rId376" Type="http://schemas.openxmlformats.org/officeDocument/2006/relationships/hyperlink" Target="http://earthquake.usgs.gov/earthquakes/recenteqsww/Quakes/usc0001x3y.php" TargetMode="External"/><Relationship Id="rId397" Type="http://schemas.openxmlformats.org/officeDocument/2006/relationships/hyperlink" Target="http://earthquake.usgs.gov/earthquakes/recenteqsww/Maps/10/145_40.php" TargetMode="External"/><Relationship Id="rId4" Type="http://schemas.openxmlformats.org/officeDocument/2006/relationships/hyperlink" Target="http://earthquake.usgs.gov/earthquakes/recenteqsww/Quakes/quakes_big.php" TargetMode="External"/><Relationship Id="rId180" Type="http://schemas.openxmlformats.org/officeDocument/2006/relationships/hyperlink" Target="http://earthquake.usgs.gov/earthquakes/recenteqsww/Quakes/usc0001z2t.php" TargetMode="External"/><Relationship Id="rId215" Type="http://schemas.openxmlformats.org/officeDocument/2006/relationships/hyperlink" Target="http://earthquake.usgs.gov/earthquakes/recenteqsww/Maps/10/140_35.php" TargetMode="External"/><Relationship Id="rId236" Type="http://schemas.openxmlformats.org/officeDocument/2006/relationships/hyperlink" Target="http://earthquake.usgs.gov/earthquakes/recenteqsww/Quakes/usc0001yfi.php" TargetMode="External"/><Relationship Id="rId257" Type="http://schemas.openxmlformats.org/officeDocument/2006/relationships/hyperlink" Target="http://earthquake.usgs.gov/earthquakes/recenteqsww/Maps/10/140_35.php" TargetMode="External"/><Relationship Id="rId278" Type="http://schemas.openxmlformats.org/officeDocument/2006/relationships/hyperlink" Target="http://earthquake.usgs.gov/earthquakes/recenteqsww/Quakes/usc0001y4v.php" TargetMode="External"/><Relationship Id="rId401" Type="http://schemas.openxmlformats.org/officeDocument/2006/relationships/hyperlink" Target="http://earthquake.usgs.gov/earthquakes/recenteqsww/Maps/10/90_10.php" TargetMode="External"/><Relationship Id="rId422" Type="http://schemas.openxmlformats.org/officeDocument/2006/relationships/hyperlink" Target="http://earthquake.usgs.gov/earthquakes/recenteqsww/Quakes/usb0001r76.php" TargetMode="External"/><Relationship Id="rId443" Type="http://schemas.openxmlformats.org/officeDocument/2006/relationships/hyperlink" Target="http://earthquake.usgs.gov/earthquakes/recenteqsww/Maps/10/180_-30.php" TargetMode="External"/><Relationship Id="rId303" Type="http://schemas.openxmlformats.org/officeDocument/2006/relationships/hyperlink" Target="http://earthquake.usgs.gov/earthquakes/recenteqsww/Maps/10/145_40.php" TargetMode="External"/><Relationship Id="rId42" Type="http://schemas.openxmlformats.org/officeDocument/2006/relationships/hyperlink" Target="http://earthquake.usgs.gov/earthquakes/recenteqsww/Quakes/usc00020eg.php" TargetMode="External"/><Relationship Id="rId84" Type="http://schemas.openxmlformats.org/officeDocument/2006/relationships/hyperlink" Target="http://earthquake.usgs.gov/earthquakes/recenteqsww/Quakes/usc000201x.php" TargetMode="External"/><Relationship Id="rId138" Type="http://schemas.openxmlformats.org/officeDocument/2006/relationships/hyperlink" Target="http://earthquake.usgs.gov/earthquakes/recenteqsww/Quakes/usc0001znm.php" TargetMode="External"/><Relationship Id="rId345" Type="http://schemas.openxmlformats.org/officeDocument/2006/relationships/hyperlink" Target="http://earthquake.usgs.gov/earthquakes/recenteqsww/Maps/10/140_35.php" TargetMode="External"/><Relationship Id="rId387" Type="http://schemas.openxmlformats.org/officeDocument/2006/relationships/hyperlink" Target="http://earthquake.usgs.gov/earthquakes/recenteqsww/Maps/10/100_25.php" TargetMode="External"/><Relationship Id="rId191" Type="http://schemas.openxmlformats.org/officeDocument/2006/relationships/hyperlink" Target="http://earthquake.usgs.gov/earthquakes/recenteqsww/Maps/10/145_35.php" TargetMode="External"/><Relationship Id="rId205" Type="http://schemas.openxmlformats.org/officeDocument/2006/relationships/hyperlink" Target="http://earthquake.usgs.gov/earthquakes/recenteqsww/Maps/10/140_35.php" TargetMode="External"/><Relationship Id="rId247" Type="http://schemas.openxmlformats.org/officeDocument/2006/relationships/hyperlink" Target="http://earthquake.usgs.gov/earthquakes/recenteqsww/Maps/10/140_35.php" TargetMode="External"/><Relationship Id="rId412" Type="http://schemas.openxmlformats.org/officeDocument/2006/relationships/hyperlink" Target="http://earthquake.usgs.gov/earthquakes/recenteqsww/Quakes/usb0001r97.php" TargetMode="External"/><Relationship Id="rId107" Type="http://schemas.openxmlformats.org/officeDocument/2006/relationships/hyperlink" Target="http://earthquake.usgs.gov/earthquakes/recenteqsww/Maps/10/140_35.php" TargetMode="External"/><Relationship Id="rId289" Type="http://schemas.openxmlformats.org/officeDocument/2006/relationships/hyperlink" Target="http://earthquake.usgs.gov/earthquakes/recenteqsww/Maps/10/140_35.php" TargetMode="External"/><Relationship Id="rId454" Type="http://schemas.openxmlformats.org/officeDocument/2006/relationships/hyperlink" Target="http://earthquake.usgs.gov/earthquakes/recenteqsww/Quakes/usb0001pxs.php" TargetMode="External"/><Relationship Id="rId11" Type="http://schemas.openxmlformats.org/officeDocument/2006/relationships/hyperlink" Target="http://earthquake.usgs.gov/earthquakes/glossary.php" TargetMode="External"/><Relationship Id="rId53" Type="http://schemas.openxmlformats.org/officeDocument/2006/relationships/hyperlink" Target="http://earthquake.usgs.gov/earthquakes/recenteqsww/Maps/10/145_35.php" TargetMode="External"/><Relationship Id="rId149" Type="http://schemas.openxmlformats.org/officeDocument/2006/relationships/hyperlink" Target="http://earthquake.usgs.gov/earthquakes/recenteqsww/Maps/10/140_35.php" TargetMode="External"/><Relationship Id="rId314" Type="http://schemas.openxmlformats.org/officeDocument/2006/relationships/hyperlink" Target="http://earthquake.usgs.gov/earthquakes/recenteqsww/Quakes/usc0001xvw.php" TargetMode="External"/><Relationship Id="rId356" Type="http://schemas.openxmlformats.org/officeDocument/2006/relationships/hyperlink" Target="http://earthquake.usgs.gov/earthquakes/recenteqsww/Quakes/usc0001xm1.php" TargetMode="External"/><Relationship Id="rId398" Type="http://schemas.openxmlformats.org/officeDocument/2006/relationships/hyperlink" Target="http://earthquake.usgs.gov/earthquakes/recenteqsww/Quakes/usb0001rey.php" TargetMode="External"/><Relationship Id="rId95" Type="http://schemas.openxmlformats.org/officeDocument/2006/relationships/hyperlink" Target="http://earthquake.usgs.gov/earthquakes/recenteqsww/Maps/10/140_35.php" TargetMode="External"/><Relationship Id="rId160" Type="http://schemas.openxmlformats.org/officeDocument/2006/relationships/hyperlink" Target="http://earthquake.usgs.gov/earthquakes/recenteqsww/Quakes/usc0001za1.php" TargetMode="External"/><Relationship Id="rId216" Type="http://schemas.openxmlformats.org/officeDocument/2006/relationships/hyperlink" Target="http://earthquake.usgs.gov/earthquakes/recenteqsww/Quakes/usc0001yjw.php" TargetMode="External"/><Relationship Id="rId423" Type="http://schemas.openxmlformats.org/officeDocument/2006/relationships/hyperlink" Target="http://earthquake.usgs.gov/earthquakes/recenteqsww/Maps/10/140_40.php" TargetMode="External"/><Relationship Id="rId258" Type="http://schemas.openxmlformats.org/officeDocument/2006/relationships/hyperlink" Target="http://earthquake.usgs.gov/earthquakes/recenteqsww/Quakes/usc0001y9x.php" TargetMode="External"/><Relationship Id="rId22" Type="http://schemas.openxmlformats.org/officeDocument/2006/relationships/hyperlink" Target="http://earthquake.usgs.gov/earthquakes/recenteqsww/Quakes/usc00020qm.php" TargetMode="External"/><Relationship Id="rId64" Type="http://schemas.openxmlformats.org/officeDocument/2006/relationships/hyperlink" Target="http://earthquake.usgs.gov/earthquakes/recenteqsww/Quakes/usc000205f.php" TargetMode="External"/><Relationship Id="rId118" Type="http://schemas.openxmlformats.org/officeDocument/2006/relationships/hyperlink" Target="http://earthquake.usgs.gov/earthquakes/recenteqsww/Quakes/usc0001zub.php" TargetMode="External"/><Relationship Id="rId325" Type="http://schemas.openxmlformats.org/officeDocument/2006/relationships/hyperlink" Target="http://earthquake.usgs.gov/earthquakes/recenteqsww/Maps/10/140_35.php" TargetMode="External"/><Relationship Id="rId367" Type="http://schemas.openxmlformats.org/officeDocument/2006/relationships/hyperlink" Target="http://earthquake.usgs.gov/earthquakes/recenteqsww/Maps/10/140_35.php" TargetMode="External"/><Relationship Id="rId171" Type="http://schemas.openxmlformats.org/officeDocument/2006/relationships/hyperlink" Target="http://earthquake.usgs.gov/earthquakes/recenteqsww/Maps/10/140_40.php" TargetMode="External"/><Relationship Id="rId227" Type="http://schemas.openxmlformats.org/officeDocument/2006/relationships/hyperlink" Target="http://earthquake.usgs.gov/earthquakes/recenteqsww/Maps/10/140_35.php" TargetMode="External"/><Relationship Id="rId269" Type="http://schemas.openxmlformats.org/officeDocument/2006/relationships/hyperlink" Target="http://earthquake.usgs.gov/earthquakes/recenteqsww/Maps/10/140_35.php" TargetMode="External"/><Relationship Id="rId434" Type="http://schemas.openxmlformats.org/officeDocument/2006/relationships/hyperlink" Target="http://earthquake.usgs.gov/earthquakes/recenteqsww/Quakes/usb0001qmi.php" TargetMode="External"/><Relationship Id="rId33" Type="http://schemas.openxmlformats.org/officeDocument/2006/relationships/hyperlink" Target="http://earthquake.usgs.gov/earthquakes/recenteqsww/Maps/10/140_40.php" TargetMode="External"/><Relationship Id="rId129" Type="http://schemas.openxmlformats.org/officeDocument/2006/relationships/hyperlink" Target="http://earthquake.usgs.gov/earthquakes/recenteqsww/Maps/10/140_35.php" TargetMode="External"/><Relationship Id="rId280" Type="http://schemas.openxmlformats.org/officeDocument/2006/relationships/hyperlink" Target="http://earthquake.usgs.gov/earthquakes/recenteqsww/Quakes/usc0001y4r.php" TargetMode="External"/><Relationship Id="rId336" Type="http://schemas.openxmlformats.org/officeDocument/2006/relationships/hyperlink" Target="http://earthquake.usgs.gov/earthquakes/recenteqsww/Quakes/usc0001xq3.php" TargetMode="External"/><Relationship Id="rId75" Type="http://schemas.openxmlformats.org/officeDocument/2006/relationships/hyperlink" Target="http://earthquake.usgs.gov/earthquakes/recenteqsww/Maps/10/145_35.php" TargetMode="External"/><Relationship Id="rId140" Type="http://schemas.openxmlformats.org/officeDocument/2006/relationships/hyperlink" Target="http://earthquake.usgs.gov/earthquakes/recenteqsww/Quakes/usc0001zn0.php" TargetMode="External"/><Relationship Id="rId182" Type="http://schemas.openxmlformats.org/officeDocument/2006/relationships/hyperlink" Target="http://earthquake.usgs.gov/earthquakes/recenteqsww/Quakes/usc0001z2a.php" TargetMode="External"/><Relationship Id="rId378" Type="http://schemas.openxmlformats.org/officeDocument/2006/relationships/hyperlink" Target="http://earthquake.usgs.gov/earthquakes/recenteqsww/Quakes/usc0001x0l.php" TargetMode="External"/><Relationship Id="rId403" Type="http://schemas.openxmlformats.org/officeDocument/2006/relationships/hyperlink" Target="http://earthquake.usgs.gov/earthquakes/recenteqsww/Maps/10/185_-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"/>
  <sheetViews>
    <sheetView tabSelected="1" topLeftCell="A13" workbookViewId="0">
      <selection activeCell="H39" sqref="H39"/>
    </sheetView>
  </sheetViews>
  <sheetFormatPr defaultRowHeight="15"/>
  <cols>
    <col min="1" max="1" width="15.140625" bestFit="1" customWidth="1"/>
    <col min="2" max="2" width="16.28515625" bestFit="1" customWidth="1"/>
    <col min="3" max="3" width="8.85546875" bestFit="1" customWidth="1"/>
    <col min="4" max="4" width="11.28515625" bestFit="1" customWidth="1"/>
    <col min="5" max="6" width="12" customWidth="1"/>
    <col min="7" max="7" width="13.85546875" bestFit="1" customWidth="1"/>
    <col min="8" max="13" width="12" customWidth="1"/>
    <col min="14" max="21" width="13.7109375" bestFit="1" customWidth="1"/>
    <col min="22" max="23" width="18.85546875" bestFit="1" customWidth="1"/>
    <col min="24" max="25" width="18.7109375" bestFit="1" customWidth="1"/>
    <col min="26" max="26" width="11" customWidth="1"/>
    <col min="27" max="27" width="15.7109375" customWidth="1"/>
    <col min="28" max="28" width="12.5703125" customWidth="1"/>
    <col min="29" max="29" width="2" customWidth="1"/>
    <col min="30" max="30" width="11" customWidth="1"/>
    <col min="31" max="31" width="7.42578125" customWidth="1"/>
    <col min="32" max="32" width="10.42578125" customWidth="1"/>
    <col min="33" max="33" width="15.7109375" bestFit="1" customWidth="1"/>
    <col min="34" max="34" width="12.5703125" customWidth="1"/>
    <col min="35" max="35" width="2" customWidth="1"/>
    <col min="36" max="36" width="11" customWidth="1"/>
    <col min="37" max="37" width="15.7109375" bestFit="1" customWidth="1"/>
    <col min="38" max="38" width="12.5703125" bestFit="1" customWidth="1"/>
    <col min="39" max="39" width="2" customWidth="1"/>
    <col min="40" max="40" width="11" customWidth="1"/>
    <col min="41" max="41" width="7.42578125" customWidth="1"/>
    <col min="42" max="42" width="10.42578125" customWidth="1"/>
    <col min="43" max="43" width="15.7109375" bestFit="1" customWidth="1"/>
    <col min="44" max="44" width="12.5703125" bestFit="1" customWidth="1"/>
    <col min="45" max="45" width="2" customWidth="1"/>
    <col min="46" max="46" width="11" customWidth="1"/>
    <col min="47" max="47" width="15.7109375" customWidth="1"/>
    <col min="48" max="48" width="12.5703125" customWidth="1"/>
    <col min="49" max="49" width="2" customWidth="1"/>
    <col min="50" max="50" width="11" customWidth="1"/>
    <col min="51" max="51" width="7.42578125" customWidth="1"/>
    <col min="52" max="52" width="10.42578125" customWidth="1"/>
    <col min="53" max="53" width="15.7109375" bestFit="1" customWidth="1"/>
    <col min="54" max="54" width="12.5703125" customWidth="1"/>
    <col min="55" max="56" width="2" customWidth="1"/>
    <col min="57" max="57" width="11" customWidth="1"/>
    <col min="58" max="58" width="15.7109375" bestFit="1" customWidth="1"/>
    <col min="59" max="59" width="12.5703125" bestFit="1" customWidth="1"/>
    <col min="60" max="61" width="2" customWidth="1"/>
    <col min="62" max="62" width="11" customWidth="1"/>
    <col min="63" max="63" width="7.42578125" customWidth="1"/>
    <col min="64" max="64" width="2" customWidth="1"/>
    <col min="65" max="65" width="10.42578125" customWidth="1"/>
    <col min="66" max="66" width="15.7109375" customWidth="1"/>
    <col min="67" max="67" width="12.5703125" customWidth="1"/>
    <col min="68" max="68" width="2" customWidth="1"/>
    <col min="69" max="69" width="11" customWidth="1"/>
    <col min="70" max="70" width="15.7109375" bestFit="1" customWidth="1"/>
    <col min="71" max="71" width="12.5703125" bestFit="1" customWidth="1"/>
    <col min="72" max="72" width="2" customWidth="1"/>
    <col min="73" max="73" width="11" customWidth="1"/>
    <col min="74" max="74" width="7.42578125" customWidth="1"/>
    <col min="75" max="75" width="10.42578125" customWidth="1"/>
    <col min="76" max="76" width="15.7109375" bestFit="1" customWidth="1"/>
    <col min="77" max="77" width="12.5703125" bestFit="1" customWidth="1"/>
    <col min="78" max="78" width="2" customWidth="1"/>
    <col min="79" max="79" width="11" bestFit="1" customWidth="1"/>
    <col min="80" max="80" width="15.7109375" bestFit="1" customWidth="1"/>
    <col min="81" max="81" width="12.5703125" bestFit="1" customWidth="1"/>
    <col min="82" max="82" width="2" customWidth="1"/>
    <col min="83" max="83" width="11" bestFit="1" customWidth="1"/>
    <col min="84" max="84" width="7.42578125" customWidth="1"/>
    <col min="85" max="85" width="10.42578125" bestFit="1" customWidth="1"/>
    <col min="86" max="86" width="15.7109375" bestFit="1" customWidth="1"/>
    <col min="87" max="87" width="12.5703125" bestFit="1" customWidth="1"/>
    <col min="88" max="88" width="2" customWidth="1"/>
    <col min="89" max="89" width="11" bestFit="1" customWidth="1"/>
    <col min="90" max="90" width="7.42578125" customWidth="1"/>
    <col min="91" max="91" width="2" customWidth="1"/>
    <col min="92" max="92" width="10.42578125" bestFit="1" customWidth="1"/>
    <col min="93" max="93" width="15.7109375" bestFit="1" customWidth="1"/>
    <col min="94" max="94" width="12.5703125" bestFit="1" customWidth="1"/>
    <col min="95" max="95" width="11" bestFit="1" customWidth="1"/>
    <col min="96" max="96" width="15.7109375" bestFit="1" customWidth="1"/>
    <col min="97" max="97" width="12.5703125" bestFit="1" customWidth="1"/>
    <col min="98" max="99" width="2" customWidth="1"/>
    <col min="100" max="100" width="11" bestFit="1" customWidth="1"/>
    <col min="101" max="101" width="7.42578125" customWidth="1"/>
    <col min="102" max="102" width="10.42578125" bestFit="1" customWidth="1"/>
    <col min="103" max="103" width="15.7109375" bestFit="1" customWidth="1"/>
    <col min="104" max="104" width="12.5703125" bestFit="1" customWidth="1"/>
    <col min="105" max="105" width="2" customWidth="1"/>
    <col min="106" max="106" width="11" bestFit="1" customWidth="1"/>
    <col min="107" max="107" width="15.7109375" bestFit="1" customWidth="1"/>
    <col min="108" max="108" width="12.5703125" bestFit="1" customWidth="1"/>
    <col min="109" max="109" width="2" customWidth="1"/>
    <col min="110" max="110" width="11" bestFit="1" customWidth="1"/>
    <col min="111" max="111" width="15.7109375" bestFit="1" customWidth="1"/>
    <col min="112" max="112" width="12.5703125" bestFit="1" customWidth="1"/>
    <col min="113" max="113" width="2" customWidth="1"/>
    <col min="114" max="114" width="11" bestFit="1" customWidth="1"/>
    <col min="115" max="115" width="15.7109375" bestFit="1" customWidth="1"/>
    <col min="116" max="116" width="12.5703125" bestFit="1" customWidth="1"/>
    <col min="117" max="117" width="2" customWidth="1"/>
    <col min="118" max="118" width="11" bestFit="1" customWidth="1"/>
    <col min="119" max="119" width="15.7109375" bestFit="1" customWidth="1"/>
    <col min="120" max="120" width="12.5703125" bestFit="1" customWidth="1"/>
    <col min="121" max="121" width="2" customWidth="1"/>
    <col min="122" max="122" width="11" bestFit="1" customWidth="1"/>
    <col min="123" max="123" width="15.7109375" bestFit="1" customWidth="1"/>
    <col min="124" max="124" width="12.5703125" bestFit="1" customWidth="1"/>
    <col min="125" max="126" width="2" customWidth="1"/>
    <col min="127" max="127" width="11" bestFit="1" customWidth="1"/>
    <col min="128" max="128" width="15.7109375" bestFit="1" customWidth="1"/>
    <col min="129" max="129" width="12.5703125" bestFit="1" customWidth="1"/>
    <col min="130" max="131" width="2" customWidth="1"/>
    <col min="132" max="132" width="11" bestFit="1" customWidth="1"/>
    <col min="133" max="133" width="15.7109375" bestFit="1" customWidth="1"/>
    <col min="134" max="134" width="12.5703125" bestFit="1" customWidth="1"/>
    <col min="135" max="135" width="2" customWidth="1"/>
    <col min="136" max="136" width="11" bestFit="1" customWidth="1"/>
    <col min="137" max="137" width="15.7109375" bestFit="1" customWidth="1"/>
    <col min="138" max="138" width="12.5703125" bestFit="1" customWidth="1"/>
    <col min="139" max="140" width="2" customWidth="1"/>
    <col min="141" max="141" width="11" bestFit="1" customWidth="1"/>
    <col min="142" max="142" width="7.42578125" customWidth="1"/>
    <col min="143" max="143" width="3" customWidth="1"/>
    <col min="144" max="145" width="2" customWidth="1"/>
    <col min="146" max="146" width="10.42578125" bestFit="1" customWidth="1"/>
    <col min="147" max="147" width="15.7109375" bestFit="1" customWidth="1"/>
    <col min="148" max="148" width="12.5703125" bestFit="1" customWidth="1"/>
    <col min="149" max="150" width="2" customWidth="1"/>
    <col min="151" max="151" width="11" bestFit="1" customWidth="1"/>
    <col min="152" max="152" width="7.42578125" customWidth="1"/>
    <col min="153" max="153" width="2" customWidth="1"/>
    <col min="154" max="154" width="10.42578125" bestFit="1" customWidth="1"/>
    <col min="155" max="155" width="15.7109375" bestFit="1" customWidth="1"/>
    <col min="156" max="156" width="12.5703125" bestFit="1" customWidth="1"/>
    <col min="157" max="157" width="2" customWidth="1"/>
    <col min="158" max="158" width="11" bestFit="1" customWidth="1"/>
    <col min="159" max="159" width="7.42578125" customWidth="1"/>
    <col min="160" max="161" width="3" customWidth="1"/>
    <col min="162" max="163" width="2" customWidth="1"/>
    <col min="164" max="164" width="10.42578125" bestFit="1" customWidth="1"/>
    <col min="165" max="165" width="15.7109375" bestFit="1" customWidth="1"/>
    <col min="166" max="166" width="12.5703125" bestFit="1" customWidth="1"/>
    <col min="167" max="168" width="2" customWidth="1"/>
    <col min="169" max="169" width="11" bestFit="1" customWidth="1"/>
    <col min="170" max="170" width="7.42578125" customWidth="1"/>
    <col min="171" max="171" width="3" customWidth="1"/>
    <col min="172" max="172" width="2" customWidth="1"/>
    <col min="173" max="173" width="10.42578125" bestFit="1" customWidth="1"/>
    <col min="174" max="174" width="15.7109375" bestFit="1" customWidth="1"/>
    <col min="175" max="175" width="11.28515625" bestFit="1" customWidth="1"/>
  </cols>
  <sheetData>
    <row r="3" spans="1:4">
      <c r="A3" s="12" t="s">
        <v>1050</v>
      </c>
      <c r="B3" s="12" t="s">
        <v>857</v>
      </c>
    </row>
    <row r="4" spans="1:4">
      <c r="A4" s="12" t="s">
        <v>868</v>
      </c>
      <c r="B4" t="s">
        <v>1049</v>
      </c>
      <c r="C4" t="s">
        <v>1048</v>
      </c>
      <c r="D4" t="s">
        <v>858</v>
      </c>
    </row>
    <row r="5" spans="1:4">
      <c r="A5" s="14" t="s">
        <v>1023</v>
      </c>
      <c r="B5" s="13">
        <v>9</v>
      </c>
      <c r="C5" s="13">
        <v>1</v>
      </c>
      <c r="D5" s="13">
        <v>10</v>
      </c>
    </row>
    <row r="6" spans="1:4">
      <c r="A6" s="14" t="s">
        <v>1024</v>
      </c>
      <c r="B6" s="13">
        <v>19</v>
      </c>
      <c r="C6" s="13"/>
      <c r="D6" s="13">
        <v>19</v>
      </c>
    </row>
    <row r="7" spans="1:4">
      <c r="A7" s="14" t="s">
        <v>1025</v>
      </c>
      <c r="B7" s="13">
        <v>13</v>
      </c>
      <c r="C7" s="13"/>
      <c r="D7" s="13">
        <v>13</v>
      </c>
    </row>
    <row r="8" spans="1:4">
      <c r="A8" s="14" t="s">
        <v>1026</v>
      </c>
      <c r="B8" s="13">
        <v>14</v>
      </c>
      <c r="C8" s="13"/>
      <c r="D8" s="13">
        <v>14</v>
      </c>
    </row>
    <row r="9" spans="1:4">
      <c r="A9" s="14" t="s">
        <v>1027</v>
      </c>
      <c r="B9" s="13">
        <v>10</v>
      </c>
      <c r="C9" s="13"/>
      <c r="D9" s="13">
        <v>10</v>
      </c>
    </row>
    <row r="10" spans="1:4">
      <c r="A10" s="14" t="s">
        <v>1028</v>
      </c>
      <c r="B10" s="13">
        <v>10</v>
      </c>
      <c r="C10" s="13">
        <v>2</v>
      </c>
      <c r="D10" s="13">
        <v>12</v>
      </c>
    </row>
    <row r="11" spans="1:4">
      <c r="A11" s="14" t="s">
        <v>1029</v>
      </c>
      <c r="B11" s="13">
        <v>10</v>
      </c>
      <c r="C11" s="13"/>
      <c r="D11" s="13">
        <v>10</v>
      </c>
    </row>
    <row r="12" spans="1:4">
      <c r="A12" s="14" t="s">
        <v>1030</v>
      </c>
      <c r="B12" s="13">
        <v>7</v>
      </c>
      <c r="C12" s="13">
        <v>1</v>
      </c>
      <c r="D12" s="13">
        <v>8</v>
      </c>
    </row>
    <row r="13" spans="1:4">
      <c r="A13" s="14" t="s">
        <v>1031</v>
      </c>
      <c r="B13" s="13">
        <v>16</v>
      </c>
      <c r="C13" s="13"/>
      <c r="D13" s="13">
        <v>16</v>
      </c>
    </row>
    <row r="14" spans="1:4">
      <c r="A14" s="14" t="s">
        <v>1032</v>
      </c>
      <c r="B14" s="13">
        <v>12</v>
      </c>
      <c r="C14" s="13">
        <v>1</v>
      </c>
      <c r="D14" s="13">
        <v>13</v>
      </c>
    </row>
    <row r="15" spans="1:4">
      <c r="A15" s="14" t="s">
        <v>1033</v>
      </c>
      <c r="B15" s="13">
        <v>15</v>
      </c>
      <c r="C15" s="13"/>
      <c r="D15" s="13">
        <v>15</v>
      </c>
    </row>
    <row r="16" spans="1:4">
      <c r="A16" s="14" t="s">
        <v>1034</v>
      </c>
      <c r="B16" s="13">
        <v>14</v>
      </c>
      <c r="C16" s="13">
        <v>2</v>
      </c>
      <c r="D16" s="13">
        <v>16</v>
      </c>
    </row>
    <row r="17" spans="1:4">
      <c r="A17" s="14" t="s">
        <v>1035</v>
      </c>
      <c r="B17" s="13">
        <v>21</v>
      </c>
      <c r="C17" s="13"/>
      <c r="D17" s="13">
        <v>21</v>
      </c>
    </row>
    <row r="18" spans="1:4">
      <c r="A18" s="14" t="s">
        <v>1036</v>
      </c>
      <c r="B18" s="13">
        <v>13</v>
      </c>
      <c r="C18" s="13">
        <v>1</v>
      </c>
      <c r="D18" s="13">
        <v>14</v>
      </c>
    </row>
    <row r="19" spans="1:4">
      <c r="A19" s="14" t="s">
        <v>1037</v>
      </c>
      <c r="B19" s="13">
        <v>6</v>
      </c>
      <c r="C19" s="13"/>
      <c r="D19" s="13">
        <v>6</v>
      </c>
    </row>
    <row r="20" spans="1:4">
      <c r="A20" s="14" t="s">
        <v>1038</v>
      </c>
      <c r="B20" s="13">
        <v>4</v>
      </c>
      <c r="C20" s="13">
        <v>1</v>
      </c>
      <c r="D20" s="13">
        <v>5</v>
      </c>
    </row>
    <row r="21" spans="1:4">
      <c r="A21" s="14" t="s">
        <v>1039</v>
      </c>
      <c r="B21" s="13">
        <v>12</v>
      </c>
      <c r="C21" s="13">
        <v>4</v>
      </c>
      <c r="D21" s="13">
        <v>16</v>
      </c>
    </row>
    <row r="22" spans="1:4">
      <c r="A22" s="14" t="s">
        <v>1040</v>
      </c>
      <c r="B22" s="13">
        <v>5</v>
      </c>
      <c r="C22" s="13"/>
      <c r="D22" s="13">
        <v>5</v>
      </c>
    </row>
    <row r="23" spans="1:4">
      <c r="A23" s="14" t="s">
        <v>1041</v>
      </c>
      <c r="B23" s="13">
        <v>20</v>
      </c>
      <c r="C23" s="13">
        <v>1</v>
      </c>
      <c r="D23" s="13">
        <v>21</v>
      </c>
    </row>
    <row r="24" spans="1:4">
      <c r="A24" s="14" t="s">
        <v>1042</v>
      </c>
      <c r="B24" s="13">
        <v>16</v>
      </c>
      <c r="C24" s="13"/>
      <c r="D24" s="13">
        <v>16</v>
      </c>
    </row>
    <row r="25" spans="1:4">
      <c r="A25" s="14" t="s">
        <v>1043</v>
      </c>
      <c r="B25" s="13">
        <v>10</v>
      </c>
      <c r="C25" s="13"/>
      <c r="D25" s="13">
        <v>10</v>
      </c>
    </row>
    <row r="26" spans="1:4">
      <c r="A26" s="14" t="s">
        <v>1044</v>
      </c>
      <c r="B26" s="13">
        <v>11</v>
      </c>
      <c r="C26" s="13"/>
      <c r="D26" s="13">
        <v>11</v>
      </c>
    </row>
    <row r="27" spans="1:4">
      <c r="A27" s="14" t="s">
        <v>1045</v>
      </c>
      <c r="B27" s="13">
        <v>16</v>
      </c>
      <c r="C27" s="13"/>
      <c r="D27" s="13">
        <v>16</v>
      </c>
    </row>
    <row r="28" spans="1:4">
      <c r="A28" s="14" t="s">
        <v>867</v>
      </c>
      <c r="B28" s="13">
        <v>13</v>
      </c>
      <c r="C28" s="13"/>
      <c r="D28" s="13">
        <v>13</v>
      </c>
    </row>
    <row r="29" spans="1:4">
      <c r="A29" s="14" t="s">
        <v>866</v>
      </c>
      <c r="B29" s="13">
        <v>26</v>
      </c>
      <c r="C29" s="13"/>
      <c r="D29" s="13">
        <v>26</v>
      </c>
    </row>
    <row r="30" spans="1:4">
      <c r="A30" s="14" t="s">
        <v>865</v>
      </c>
      <c r="B30" s="13">
        <v>10</v>
      </c>
      <c r="C30" s="13"/>
      <c r="D30" s="13">
        <v>10</v>
      </c>
    </row>
    <row r="31" spans="1:4">
      <c r="A31" s="14" t="s">
        <v>864</v>
      </c>
      <c r="B31" s="13">
        <v>12</v>
      </c>
      <c r="C31" s="13"/>
      <c r="D31" s="13">
        <v>12</v>
      </c>
    </row>
    <row r="32" spans="1:4">
      <c r="A32" s="14" t="s">
        <v>863</v>
      </c>
      <c r="B32" s="13">
        <v>7</v>
      </c>
      <c r="C32" s="13">
        <v>26</v>
      </c>
      <c r="D32" s="13">
        <v>33</v>
      </c>
    </row>
    <row r="33" spans="1:4">
      <c r="A33" s="14" t="s">
        <v>862</v>
      </c>
      <c r="B33" s="13">
        <v>8</v>
      </c>
      <c r="C33" s="13">
        <v>10</v>
      </c>
      <c r="D33" s="13">
        <v>18</v>
      </c>
    </row>
    <row r="34" spans="1:4">
      <c r="A34" s="14" t="s">
        <v>861</v>
      </c>
      <c r="B34" s="13">
        <v>5</v>
      </c>
      <c r="C34" s="13">
        <v>133</v>
      </c>
      <c r="D34" s="13">
        <v>138</v>
      </c>
    </row>
    <row r="35" spans="1:4">
      <c r="A35" s="14" t="s">
        <v>860</v>
      </c>
      <c r="B35" s="13">
        <v>9</v>
      </c>
      <c r="C35" s="13">
        <v>90</v>
      </c>
      <c r="D35" s="13">
        <v>99</v>
      </c>
    </row>
    <row r="36" spans="1:4">
      <c r="A36" s="14" t="s">
        <v>858</v>
      </c>
      <c r="B36" s="13">
        <v>373</v>
      </c>
      <c r="C36" s="13">
        <v>273</v>
      </c>
      <c r="D36" s="13">
        <v>646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653"/>
  <sheetViews>
    <sheetView topLeftCell="A4" workbookViewId="0">
      <selection activeCell="O6" sqref="O6"/>
    </sheetView>
  </sheetViews>
  <sheetFormatPr defaultRowHeight="15"/>
  <cols>
    <col min="1" max="2" width="33.7109375" customWidth="1"/>
    <col min="6" max="6" width="11.5703125" bestFit="1" customWidth="1"/>
  </cols>
  <sheetData>
    <row r="1" spans="1:10">
      <c r="A1" t="s">
        <v>869</v>
      </c>
    </row>
    <row r="3" spans="1:10" ht="30">
      <c r="A3" s="15" t="s">
        <v>870</v>
      </c>
      <c r="B3" s="15" t="s">
        <v>859</v>
      </c>
      <c r="C3" s="16" t="s">
        <v>10</v>
      </c>
      <c r="D3" s="16" t="s">
        <v>12</v>
      </c>
      <c r="E3" s="5" t="s">
        <v>7</v>
      </c>
      <c r="F3" s="5" t="s">
        <v>1047</v>
      </c>
      <c r="G3" s="5" t="s">
        <v>1046</v>
      </c>
      <c r="H3" s="5" t="s">
        <v>871</v>
      </c>
      <c r="I3" s="15" t="s">
        <v>872</v>
      </c>
      <c r="J3" t="s">
        <v>856</v>
      </c>
    </row>
    <row r="4" spans="1:10" ht="75">
      <c r="A4" s="17">
        <v>40614.620370370372</v>
      </c>
      <c r="B4" s="32" t="str">
        <f>TEXT(A4,"yyyy/mm/dd")</f>
        <v>2011/03/12</v>
      </c>
      <c r="C4" s="18">
        <v>37.57</v>
      </c>
      <c r="D4" s="18">
        <v>143.80000000000001</v>
      </c>
      <c r="E4" s="19">
        <v>4.9000000000000004</v>
      </c>
      <c r="F4" s="19">
        <f>E4^(3/2)</f>
        <v>10.846612374377543</v>
      </c>
      <c r="G4" s="19">
        <f>INT(E4)</f>
        <v>4</v>
      </c>
      <c r="H4" s="20">
        <v>24.6</v>
      </c>
      <c r="I4" s="21" t="s">
        <v>873</v>
      </c>
      <c r="J4" t="str">
        <f>IF(ISERR(FIND("HONSHU",I4)),"ROW","HONSHU")</f>
        <v>HONSHU</v>
      </c>
    </row>
    <row r="5" spans="1:10" ht="90">
      <c r="A5" s="23">
        <v>40614.613298611112</v>
      </c>
      <c r="B5" s="32" t="str">
        <f t="shared" ref="B5:B68" si="0">TEXT(A5,"yyyy/mm/dd")</f>
        <v>2011/03/12</v>
      </c>
      <c r="C5" s="24">
        <v>39.47</v>
      </c>
      <c r="D5" s="24">
        <v>142.41</v>
      </c>
      <c r="E5" s="25">
        <v>5.7</v>
      </c>
      <c r="F5" s="19">
        <f t="shared" ref="F5:F68" si="1">E5^(3/2)</f>
        <v>13.608563480397191</v>
      </c>
      <c r="G5" s="19">
        <f t="shared" ref="G5:G68" si="2">INT(E5)</f>
        <v>5</v>
      </c>
      <c r="H5" s="26">
        <v>21.5</v>
      </c>
      <c r="I5" s="27" t="s">
        <v>874</v>
      </c>
      <c r="J5" t="str">
        <f t="shared" ref="J5:J68" si="3">IF(ISERR(FIND("HONSHU",I5)),"ROW","HONSHU")</f>
        <v>HONSHU</v>
      </c>
    </row>
    <row r="6" spans="1:10" ht="90">
      <c r="A6" s="28">
        <v>40614.607638888891</v>
      </c>
      <c r="B6" s="32" t="str">
        <f t="shared" si="0"/>
        <v>2011/03/12</v>
      </c>
      <c r="C6" s="18">
        <v>35.78</v>
      </c>
      <c r="D6" s="18">
        <v>141.66</v>
      </c>
      <c r="E6" s="19">
        <v>5.6</v>
      </c>
      <c r="F6" s="19">
        <f t="shared" si="1"/>
        <v>13.252018714143137</v>
      </c>
      <c r="G6" s="19">
        <f t="shared" si="2"/>
        <v>5</v>
      </c>
      <c r="H6" s="20">
        <v>24.4</v>
      </c>
      <c r="I6" s="21" t="s">
        <v>874</v>
      </c>
      <c r="J6" t="str">
        <f t="shared" si="3"/>
        <v>HONSHU</v>
      </c>
    </row>
    <row r="7" spans="1:10" ht="90">
      <c r="A7" s="22">
        <v>40614.593692129631</v>
      </c>
      <c r="B7" s="32" t="str">
        <f t="shared" si="0"/>
        <v>2011/03/12</v>
      </c>
      <c r="C7" s="24">
        <v>35.770000000000003</v>
      </c>
      <c r="D7" s="24">
        <v>140.56</v>
      </c>
      <c r="E7" s="25">
        <v>4.9000000000000004</v>
      </c>
      <c r="F7" s="19">
        <f t="shared" si="1"/>
        <v>10.846612374377543</v>
      </c>
      <c r="G7" s="19">
        <f t="shared" si="2"/>
        <v>4</v>
      </c>
      <c r="H7" s="26">
        <v>24.7</v>
      </c>
      <c r="I7" s="27" t="s">
        <v>874</v>
      </c>
      <c r="J7" t="str">
        <f t="shared" si="3"/>
        <v>HONSHU</v>
      </c>
    </row>
    <row r="8" spans="1:10" ht="45" hidden="1">
      <c r="A8" s="28">
        <v>40614.59101851852</v>
      </c>
      <c r="B8" s="32" t="str">
        <f t="shared" si="0"/>
        <v>2011/03/12</v>
      </c>
      <c r="C8" s="18">
        <v>25.4</v>
      </c>
      <c r="D8" s="18">
        <v>-109.65</v>
      </c>
      <c r="E8" s="19">
        <v>5.3</v>
      </c>
      <c r="F8" s="19">
        <f t="shared" si="1"/>
        <v>12.201516299214619</v>
      </c>
      <c r="G8" s="19">
        <f t="shared" si="2"/>
        <v>5</v>
      </c>
      <c r="H8" s="20">
        <v>12.1</v>
      </c>
      <c r="I8" s="21" t="s">
        <v>875</v>
      </c>
      <c r="J8" t="str">
        <f t="shared" si="3"/>
        <v>ROW</v>
      </c>
    </row>
    <row r="9" spans="1:10" ht="90">
      <c r="A9" s="23">
        <v>40614.585763888892</v>
      </c>
      <c r="B9" s="32" t="str">
        <f t="shared" si="0"/>
        <v>2011/03/12</v>
      </c>
      <c r="C9" s="24">
        <v>38.840000000000003</v>
      </c>
      <c r="D9" s="24">
        <v>142.59</v>
      </c>
      <c r="E9" s="25">
        <v>5.8</v>
      </c>
      <c r="F9" s="19">
        <f t="shared" si="1"/>
        <v>13.968249711399066</v>
      </c>
      <c r="G9" s="19">
        <f t="shared" si="2"/>
        <v>5</v>
      </c>
      <c r="H9" s="26">
        <v>24.8</v>
      </c>
      <c r="I9" s="27" t="s">
        <v>874</v>
      </c>
      <c r="J9" t="str">
        <f t="shared" si="3"/>
        <v>HONSHU</v>
      </c>
    </row>
    <row r="10" spans="1:10" ht="90">
      <c r="A10" s="17">
        <v>40614.581388888888</v>
      </c>
      <c r="B10" s="32" t="str">
        <f t="shared" si="0"/>
        <v>2011/03/12</v>
      </c>
      <c r="C10" s="18">
        <v>36.44</v>
      </c>
      <c r="D10" s="18">
        <v>141.93</v>
      </c>
      <c r="E10" s="19">
        <v>5.2</v>
      </c>
      <c r="F10" s="19">
        <f t="shared" si="1"/>
        <v>11.857824421031031</v>
      </c>
      <c r="G10" s="19">
        <f t="shared" si="2"/>
        <v>5</v>
      </c>
      <c r="H10" s="20">
        <v>24.2</v>
      </c>
      <c r="I10" s="21" t="s">
        <v>874</v>
      </c>
      <c r="J10" t="str">
        <f t="shared" si="3"/>
        <v>HONSHU</v>
      </c>
    </row>
    <row r="11" spans="1:10" ht="90">
      <c r="A11" s="22">
        <v>40614.560370370367</v>
      </c>
      <c r="B11" s="32" t="str">
        <f t="shared" si="0"/>
        <v>2011/03/12</v>
      </c>
      <c r="C11" s="24">
        <v>39.380000000000003</v>
      </c>
      <c r="D11" s="24">
        <v>142.41999999999999</v>
      </c>
      <c r="E11" s="25">
        <v>5.3</v>
      </c>
      <c r="F11" s="19">
        <f t="shared" si="1"/>
        <v>12.201516299214619</v>
      </c>
      <c r="G11" s="19">
        <f t="shared" si="2"/>
        <v>5</v>
      </c>
      <c r="H11" s="26">
        <v>25.1</v>
      </c>
      <c r="I11" s="27" t="s">
        <v>874</v>
      </c>
      <c r="J11" t="str">
        <f t="shared" si="3"/>
        <v>HONSHU</v>
      </c>
    </row>
    <row r="12" spans="1:10" ht="90">
      <c r="A12" s="28">
        <v>40614.552569444444</v>
      </c>
      <c r="B12" s="32" t="str">
        <f t="shared" si="0"/>
        <v>2011/03/12</v>
      </c>
      <c r="C12" s="18">
        <v>37.26</v>
      </c>
      <c r="D12" s="18">
        <v>141.19</v>
      </c>
      <c r="E12" s="29">
        <v>6.3</v>
      </c>
      <c r="F12" s="19">
        <f t="shared" si="1"/>
        <v>15.812874501494028</v>
      </c>
      <c r="G12" s="19">
        <f t="shared" si="2"/>
        <v>6</v>
      </c>
      <c r="H12" s="20">
        <v>39.799999999999997</v>
      </c>
      <c r="I12" s="21" t="s">
        <v>874</v>
      </c>
      <c r="J12" t="str">
        <f t="shared" si="3"/>
        <v>HONSHU</v>
      </c>
    </row>
    <row r="13" spans="1:10" ht="75">
      <c r="A13" s="23">
        <v>40614.53738425926</v>
      </c>
      <c r="B13" s="32" t="str">
        <f t="shared" si="0"/>
        <v>2011/03/12</v>
      </c>
      <c r="C13" s="24">
        <v>37.75</v>
      </c>
      <c r="D13" s="24">
        <v>143.57</v>
      </c>
      <c r="E13" s="25">
        <v>5.8</v>
      </c>
      <c r="F13" s="19">
        <f t="shared" si="1"/>
        <v>13.968249711399066</v>
      </c>
      <c r="G13" s="19">
        <f t="shared" si="2"/>
        <v>5</v>
      </c>
      <c r="H13" s="26">
        <v>19.2</v>
      </c>
      <c r="I13" s="27" t="s">
        <v>873</v>
      </c>
      <c r="J13" t="str">
        <f t="shared" si="3"/>
        <v>HONSHU</v>
      </c>
    </row>
    <row r="14" spans="1:10" ht="75">
      <c r="A14" s="17">
        <v>40614.535046296296</v>
      </c>
      <c r="B14" s="32" t="str">
        <f t="shared" si="0"/>
        <v>2011/03/12</v>
      </c>
      <c r="C14" s="18">
        <v>37.83</v>
      </c>
      <c r="D14" s="18">
        <v>143.86000000000001</v>
      </c>
      <c r="E14" s="19">
        <v>4.9000000000000004</v>
      </c>
      <c r="F14" s="19">
        <f t="shared" si="1"/>
        <v>10.846612374377543</v>
      </c>
      <c r="G14" s="19">
        <f t="shared" si="2"/>
        <v>4</v>
      </c>
      <c r="H14" s="20">
        <v>24.7</v>
      </c>
      <c r="I14" s="21" t="s">
        <v>873</v>
      </c>
      <c r="J14" t="str">
        <f t="shared" si="3"/>
        <v>HONSHU</v>
      </c>
    </row>
    <row r="15" spans="1:10" ht="75">
      <c r="A15" s="22">
        <v>40614.530011574076</v>
      </c>
      <c r="B15" s="32" t="str">
        <f t="shared" si="0"/>
        <v>2011/03/12</v>
      </c>
      <c r="C15" s="24">
        <v>37.4</v>
      </c>
      <c r="D15" s="24">
        <v>143.78</v>
      </c>
      <c r="E15" s="25">
        <v>4.9000000000000004</v>
      </c>
      <c r="F15" s="19">
        <f t="shared" si="1"/>
        <v>10.846612374377543</v>
      </c>
      <c r="G15" s="19">
        <f t="shared" si="2"/>
        <v>4</v>
      </c>
      <c r="H15" s="26">
        <v>35.299999999999997</v>
      </c>
      <c r="I15" s="27" t="s">
        <v>873</v>
      </c>
      <c r="J15" t="str">
        <f t="shared" si="3"/>
        <v>HONSHU</v>
      </c>
    </row>
    <row r="16" spans="1:10" ht="75">
      <c r="A16" s="17">
        <v>40614.518946759257</v>
      </c>
      <c r="B16" s="32" t="str">
        <f t="shared" si="0"/>
        <v>2011/03/12</v>
      </c>
      <c r="C16" s="18">
        <v>39.72</v>
      </c>
      <c r="D16" s="18">
        <v>144.51</v>
      </c>
      <c r="E16" s="19">
        <v>4.8</v>
      </c>
      <c r="F16" s="19">
        <f t="shared" si="1"/>
        <v>10.516273104099188</v>
      </c>
      <c r="G16" s="19">
        <f t="shared" si="2"/>
        <v>4</v>
      </c>
      <c r="H16" s="20">
        <v>25.1</v>
      </c>
      <c r="I16" s="21" t="s">
        <v>873</v>
      </c>
      <c r="J16" t="str">
        <f t="shared" si="3"/>
        <v>HONSHU</v>
      </c>
    </row>
    <row r="17" spans="1:10" ht="90">
      <c r="A17" s="22">
        <v>40614.510763888888</v>
      </c>
      <c r="B17" s="32" t="str">
        <f t="shared" si="0"/>
        <v>2011/03/12</v>
      </c>
      <c r="C17" s="24">
        <v>39.79</v>
      </c>
      <c r="D17" s="24">
        <v>142.59</v>
      </c>
      <c r="E17" s="25">
        <v>4.9000000000000004</v>
      </c>
      <c r="F17" s="19">
        <f t="shared" si="1"/>
        <v>10.846612374377543</v>
      </c>
      <c r="G17" s="19">
        <f t="shared" si="2"/>
        <v>4</v>
      </c>
      <c r="H17" s="26">
        <v>25</v>
      </c>
      <c r="I17" s="27" t="s">
        <v>874</v>
      </c>
      <c r="J17" t="str">
        <f t="shared" si="3"/>
        <v>HONSHU</v>
      </c>
    </row>
    <row r="18" spans="1:10" ht="90">
      <c r="A18" s="17">
        <v>40614.504814814813</v>
      </c>
      <c r="B18" s="32" t="str">
        <f t="shared" si="0"/>
        <v>2011/03/12</v>
      </c>
      <c r="C18" s="18">
        <v>40.06</v>
      </c>
      <c r="D18" s="18">
        <v>141.97999999999999</v>
      </c>
      <c r="E18" s="19">
        <v>4.9000000000000004</v>
      </c>
      <c r="F18" s="19">
        <f t="shared" si="1"/>
        <v>10.846612374377543</v>
      </c>
      <c r="G18" s="19">
        <f t="shared" si="2"/>
        <v>4</v>
      </c>
      <c r="H18" s="20">
        <v>25.2</v>
      </c>
      <c r="I18" s="21" t="s">
        <v>874</v>
      </c>
      <c r="J18" t="str">
        <f t="shared" si="3"/>
        <v>HONSHU</v>
      </c>
    </row>
    <row r="19" spans="1:10" ht="45" hidden="1">
      <c r="A19" s="22">
        <v>40614.502569444441</v>
      </c>
      <c r="B19" s="32" t="str">
        <f t="shared" si="0"/>
        <v>2011/03/12</v>
      </c>
      <c r="C19" s="24">
        <v>25.26</v>
      </c>
      <c r="D19" s="24">
        <v>-109.96</v>
      </c>
      <c r="E19" s="25">
        <v>4.4000000000000004</v>
      </c>
      <c r="F19" s="19">
        <f t="shared" si="1"/>
        <v>9.2295178638973354</v>
      </c>
      <c r="G19" s="19">
        <f t="shared" si="2"/>
        <v>4</v>
      </c>
      <c r="H19" s="26">
        <v>10.1</v>
      </c>
      <c r="I19" s="27" t="s">
        <v>875</v>
      </c>
      <c r="J19" t="str">
        <f t="shared" si="3"/>
        <v>ROW</v>
      </c>
    </row>
    <row r="20" spans="1:10" ht="90">
      <c r="A20" s="28">
        <v>40614.490289351852</v>
      </c>
      <c r="B20" s="32" t="str">
        <f t="shared" si="0"/>
        <v>2011/03/12</v>
      </c>
      <c r="C20" s="18">
        <v>35.76</v>
      </c>
      <c r="D20" s="18">
        <v>141.66</v>
      </c>
      <c r="E20" s="19">
        <v>5.7</v>
      </c>
      <c r="F20" s="19">
        <f t="shared" si="1"/>
        <v>13.608563480397191</v>
      </c>
      <c r="G20" s="19">
        <f t="shared" si="2"/>
        <v>5</v>
      </c>
      <c r="H20" s="20">
        <v>17.600000000000001</v>
      </c>
      <c r="I20" s="21" t="s">
        <v>874</v>
      </c>
      <c r="J20" t="str">
        <f t="shared" si="3"/>
        <v>HONSHU</v>
      </c>
    </row>
    <row r="21" spans="1:10" ht="75">
      <c r="A21" s="22">
        <v>40614.485474537039</v>
      </c>
      <c r="B21" s="32" t="str">
        <f t="shared" si="0"/>
        <v>2011/03/12</v>
      </c>
      <c r="C21" s="24">
        <v>37.630000000000003</v>
      </c>
      <c r="D21" s="24">
        <v>142.81</v>
      </c>
      <c r="E21" s="25">
        <v>4.9000000000000004</v>
      </c>
      <c r="F21" s="19">
        <f t="shared" si="1"/>
        <v>10.846612374377543</v>
      </c>
      <c r="G21" s="19">
        <f t="shared" si="2"/>
        <v>4</v>
      </c>
      <c r="H21" s="26">
        <v>24.7</v>
      </c>
      <c r="I21" s="27" t="s">
        <v>873</v>
      </c>
      <c r="J21" t="str">
        <f t="shared" si="3"/>
        <v>HONSHU</v>
      </c>
    </row>
    <row r="22" spans="1:10" ht="90">
      <c r="A22" s="17">
        <v>40614.472407407404</v>
      </c>
      <c r="B22" s="32" t="str">
        <f t="shared" si="0"/>
        <v>2011/03/12</v>
      </c>
      <c r="C22" s="18">
        <v>38.729999999999997</v>
      </c>
      <c r="D22" s="18">
        <v>142.46</v>
      </c>
      <c r="E22" s="19">
        <v>4.9000000000000004</v>
      </c>
      <c r="F22" s="19">
        <f t="shared" si="1"/>
        <v>10.846612374377543</v>
      </c>
      <c r="G22" s="19">
        <f t="shared" si="2"/>
        <v>4</v>
      </c>
      <c r="H22" s="20">
        <v>24.8</v>
      </c>
      <c r="I22" s="21" t="s">
        <v>874</v>
      </c>
      <c r="J22" t="str">
        <f t="shared" si="3"/>
        <v>HONSHU</v>
      </c>
    </row>
    <row r="23" spans="1:10" ht="75">
      <c r="A23" s="22">
        <v>40614.461793981478</v>
      </c>
      <c r="B23" s="32" t="str">
        <f t="shared" si="0"/>
        <v>2011/03/12</v>
      </c>
      <c r="C23" s="24">
        <v>37.909999999999997</v>
      </c>
      <c r="D23" s="24">
        <v>143.74</v>
      </c>
      <c r="E23" s="25">
        <v>4.9000000000000004</v>
      </c>
      <c r="F23" s="19">
        <f t="shared" si="1"/>
        <v>10.846612374377543</v>
      </c>
      <c r="G23" s="19">
        <f t="shared" si="2"/>
        <v>4</v>
      </c>
      <c r="H23" s="26">
        <v>25</v>
      </c>
      <c r="I23" s="27" t="s">
        <v>873</v>
      </c>
      <c r="J23" t="str">
        <f t="shared" si="3"/>
        <v>HONSHU</v>
      </c>
    </row>
    <row r="24" spans="1:10" ht="90">
      <c r="A24" s="28">
        <v>40614.453819444447</v>
      </c>
      <c r="B24" s="32" t="str">
        <f t="shared" si="0"/>
        <v>2011/03/12</v>
      </c>
      <c r="C24" s="18">
        <v>39.07</v>
      </c>
      <c r="D24" s="18">
        <v>142.35</v>
      </c>
      <c r="E24" s="29">
        <v>6.1</v>
      </c>
      <c r="F24" s="19">
        <f t="shared" si="1"/>
        <v>15.065888622978729</v>
      </c>
      <c r="G24" s="19">
        <f t="shared" si="2"/>
        <v>6</v>
      </c>
      <c r="H24" s="20">
        <v>24.9</v>
      </c>
      <c r="I24" s="21" t="s">
        <v>874</v>
      </c>
      <c r="J24" t="str">
        <f t="shared" si="3"/>
        <v>HONSHU</v>
      </c>
    </row>
    <row r="25" spans="1:10" ht="75">
      <c r="A25" s="22">
        <v>40614.450972222221</v>
      </c>
      <c r="B25" s="32" t="str">
        <f t="shared" si="0"/>
        <v>2011/03/12</v>
      </c>
      <c r="C25" s="24">
        <v>37.479999999999997</v>
      </c>
      <c r="D25" s="24">
        <v>143.22999999999999</v>
      </c>
      <c r="E25" s="25">
        <v>4.7</v>
      </c>
      <c r="F25" s="19">
        <f t="shared" si="1"/>
        <v>10.189357192679038</v>
      </c>
      <c r="G25" s="19">
        <f t="shared" si="2"/>
        <v>4</v>
      </c>
      <c r="H25" s="26">
        <v>25</v>
      </c>
      <c r="I25" s="27" t="s">
        <v>873</v>
      </c>
      <c r="J25" t="str">
        <f t="shared" si="3"/>
        <v>HONSHU</v>
      </c>
    </row>
    <row r="26" spans="1:10" ht="90">
      <c r="A26" s="17">
        <v>40614.443888888891</v>
      </c>
      <c r="B26" s="32" t="str">
        <f t="shared" si="0"/>
        <v>2011/03/12</v>
      </c>
      <c r="C26" s="18">
        <v>36.75</v>
      </c>
      <c r="D26" s="18">
        <v>141.80000000000001</v>
      </c>
      <c r="E26" s="19">
        <v>5</v>
      </c>
      <c r="F26" s="19">
        <f t="shared" si="1"/>
        <v>11.180339887498945</v>
      </c>
      <c r="G26" s="19">
        <f t="shared" si="2"/>
        <v>5</v>
      </c>
      <c r="H26" s="20">
        <v>31.3</v>
      </c>
      <c r="I26" s="21" t="s">
        <v>874</v>
      </c>
      <c r="J26" t="str">
        <f t="shared" si="3"/>
        <v>HONSHU</v>
      </c>
    </row>
    <row r="27" spans="1:10" ht="75">
      <c r="A27" s="22">
        <v>40614.440844907411</v>
      </c>
      <c r="B27" s="32" t="str">
        <f t="shared" si="0"/>
        <v>2011/03/12</v>
      </c>
      <c r="C27" s="24">
        <v>37.85</v>
      </c>
      <c r="D27" s="24">
        <v>144.38</v>
      </c>
      <c r="E27" s="25">
        <v>5.3</v>
      </c>
      <c r="F27" s="19">
        <f t="shared" si="1"/>
        <v>12.201516299214619</v>
      </c>
      <c r="G27" s="19">
        <f t="shared" si="2"/>
        <v>5</v>
      </c>
      <c r="H27" s="26">
        <v>25</v>
      </c>
      <c r="I27" s="27" t="s">
        <v>873</v>
      </c>
      <c r="J27" t="str">
        <f t="shared" si="3"/>
        <v>HONSHU</v>
      </c>
    </row>
    <row r="28" spans="1:10" ht="75">
      <c r="A28" s="28">
        <v>40614.430798611109</v>
      </c>
      <c r="B28" s="32" t="str">
        <f t="shared" si="0"/>
        <v>2011/03/12</v>
      </c>
      <c r="C28" s="18">
        <v>37.200000000000003</v>
      </c>
      <c r="D28" s="18">
        <v>143.47999999999999</v>
      </c>
      <c r="E28" s="19">
        <v>5.5</v>
      </c>
      <c r="F28" s="19">
        <f t="shared" si="1"/>
        <v>12.898643339514432</v>
      </c>
      <c r="G28" s="19">
        <f t="shared" si="2"/>
        <v>5</v>
      </c>
      <c r="H28" s="20">
        <v>25.5</v>
      </c>
      <c r="I28" s="21" t="s">
        <v>873</v>
      </c>
      <c r="J28" t="str">
        <f t="shared" si="3"/>
        <v>HONSHU</v>
      </c>
    </row>
    <row r="29" spans="1:10" ht="75" hidden="1">
      <c r="A29" s="22">
        <v>40614.428564814814</v>
      </c>
      <c r="B29" s="32" t="str">
        <f t="shared" si="0"/>
        <v>2011/03/12</v>
      </c>
      <c r="C29" s="24">
        <v>18.899999999999999</v>
      </c>
      <c r="D29" s="24">
        <v>-107.11</v>
      </c>
      <c r="E29" s="25">
        <v>4.4000000000000004</v>
      </c>
      <c r="F29" s="19">
        <f t="shared" si="1"/>
        <v>9.2295178638973354</v>
      </c>
      <c r="G29" s="19">
        <f t="shared" si="2"/>
        <v>4</v>
      </c>
      <c r="H29" s="26">
        <v>33.5</v>
      </c>
      <c r="I29" s="27" t="s">
        <v>876</v>
      </c>
      <c r="J29" t="str">
        <f t="shared" si="3"/>
        <v>ROW</v>
      </c>
    </row>
    <row r="30" spans="1:10" ht="75">
      <c r="A30" s="17">
        <v>40614.420960648145</v>
      </c>
      <c r="B30" s="32" t="str">
        <f t="shared" si="0"/>
        <v>2011/03/12</v>
      </c>
      <c r="C30" s="18">
        <v>37.18</v>
      </c>
      <c r="D30" s="18">
        <v>143.47999999999999</v>
      </c>
      <c r="E30" s="19">
        <v>4.9000000000000004</v>
      </c>
      <c r="F30" s="19">
        <f t="shared" si="1"/>
        <v>10.846612374377543</v>
      </c>
      <c r="G30" s="19">
        <f t="shared" si="2"/>
        <v>4</v>
      </c>
      <c r="H30" s="20">
        <v>25</v>
      </c>
      <c r="I30" s="21" t="s">
        <v>873</v>
      </c>
      <c r="J30" t="str">
        <f t="shared" si="3"/>
        <v>HONSHU</v>
      </c>
    </row>
    <row r="31" spans="1:10" ht="90">
      <c r="A31" s="22">
        <v>40614.416967592595</v>
      </c>
      <c r="B31" s="32" t="str">
        <f t="shared" si="0"/>
        <v>2011/03/12</v>
      </c>
      <c r="C31" s="24">
        <v>35.979999999999997</v>
      </c>
      <c r="D31" s="24">
        <v>141.79</v>
      </c>
      <c r="E31" s="25">
        <v>5</v>
      </c>
      <c r="F31" s="19">
        <f t="shared" si="1"/>
        <v>11.180339887498945</v>
      </c>
      <c r="G31" s="19">
        <f t="shared" si="2"/>
        <v>5</v>
      </c>
      <c r="H31" s="26">
        <v>25</v>
      </c>
      <c r="I31" s="27" t="s">
        <v>874</v>
      </c>
      <c r="J31" t="str">
        <f t="shared" si="3"/>
        <v>HONSHU</v>
      </c>
    </row>
    <row r="32" spans="1:10" ht="60" hidden="1">
      <c r="A32" s="17">
        <v>40614.410821759258</v>
      </c>
      <c r="B32" s="32" t="str">
        <f t="shared" si="0"/>
        <v>2011/03/12</v>
      </c>
      <c r="C32" s="18">
        <v>-3.79</v>
      </c>
      <c r="D32" s="18">
        <v>151.44</v>
      </c>
      <c r="E32" s="19">
        <v>5.2</v>
      </c>
      <c r="F32" s="19">
        <f t="shared" si="1"/>
        <v>11.857824421031031</v>
      </c>
      <c r="G32" s="19">
        <f t="shared" si="2"/>
        <v>5</v>
      </c>
      <c r="H32" s="20">
        <v>10</v>
      </c>
      <c r="I32" s="21" t="s">
        <v>877</v>
      </c>
      <c r="J32" t="str">
        <f t="shared" si="3"/>
        <v>ROW</v>
      </c>
    </row>
    <row r="33" spans="1:10" ht="90">
      <c r="A33" s="22">
        <v>40614.408310185187</v>
      </c>
      <c r="B33" s="32" t="str">
        <f t="shared" si="0"/>
        <v>2011/03/12</v>
      </c>
      <c r="C33" s="24">
        <v>38.35</v>
      </c>
      <c r="D33" s="24">
        <v>142.30000000000001</v>
      </c>
      <c r="E33" s="25">
        <v>4.9000000000000004</v>
      </c>
      <c r="F33" s="19">
        <f t="shared" si="1"/>
        <v>10.846612374377543</v>
      </c>
      <c r="G33" s="19">
        <f t="shared" si="2"/>
        <v>4</v>
      </c>
      <c r="H33" s="26">
        <v>25</v>
      </c>
      <c r="I33" s="27" t="s">
        <v>874</v>
      </c>
      <c r="J33" t="str">
        <f t="shared" si="3"/>
        <v>HONSHU</v>
      </c>
    </row>
    <row r="34" spans="1:10" ht="90">
      <c r="A34" s="17">
        <v>40614.403275462966</v>
      </c>
      <c r="B34" s="32" t="str">
        <f t="shared" si="0"/>
        <v>2011/03/12</v>
      </c>
      <c r="C34" s="18">
        <v>38.869999999999997</v>
      </c>
      <c r="D34" s="18">
        <v>142.83000000000001</v>
      </c>
      <c r="E34" s="19">
        <v>5.0999999999999996</v>
      </c>
      <c r="F34" s="19">
        <f t="shared" si="1"/>
        <v>11.517421586448938</v>
      </c>
      <c r="G34" s="19">
        <f t="shared" si="2"/>
        <v>5</v>
      </c>
      <c r="H34" s="20">
        <v>25</v>
      </c>
      <c r="I34" s="21" t="s">
        <v>874</v>
      </c>
      <c r="J34" t="str">
        <f t="shared" si="3"/>
        <v>HONSHU</v>
      </c>
    </row>
    <row r="35" spans="1:10" ht="75">
      <c r="A35" s="22">
        <v>40614.393888888888</v>
      </c>
      <c r="B35" s="32" t="str">
        <f t="shared" si="0"/>
        <v>2011/03/12</v>
      </c>
      <c r="C35" s="24">
        <v>37.44</v>
      </c>
      <c r="D35" s="24">
        <v>143.72</v>
      </c>
      <c r="E35" s="25">
        <v>5</v>
      </c>
      <c r="F35" s="19">
        <f t="shared" si="1"/>
        <v>11.180339887498945</v>
      </c>
      <c r="G35" s="19">
        <f t="shared" si="2"/>
        <v>5</v>
      </c>
      <c r="H35" s="26">
        <v>25.8</v>
      </c>
      <c r="I35" s="27" t="s">
        <v>873</v>
      </c>
      <c r="J35" t="str">
        <f t="shared" si="3"/>
        <v>HONSHU</v>
      </c>
    </row>
    <row r="36" spans="1:10" ht="75">
      <c r="A36" s="17">
        <v>40614.388148148151</v>
      </c>
      <c r="B36" s="32" t="str">
        <f t="shared" si="0"/>
        <v>2011/03/12</v>
      </c>
      <c r="C36" s="18">
        <v>37.14</v>
      </c>
      <c r="D36" s="18">
        <v>143.5</v>
      </c>
      <c r="E36" s="19">
        <v>5.4</v>
      </c>
      <c r="F36" s="19">
        <f t="shared" si="1"/>
        <v>12.548466041712034</v>
      </c>
      <c r="G36" s="19">
        <f t="shared" si="2"/>
        <v>5</v>
      </c>
      <c r="H36" s="20">
        <v>25</v>
      </c>
      <c r="I36" s="21" t="s">
        <v>873</v>
      </c>
      <c r="J36" t="str">
        <f t="shared" si="3"/>
        <v>HONSHU</v>
      </c>
    </row>
    <row r="37" spans="1:10" ht="75">
      <c r="A37" s="22">
        <v>40614.378842592596</v>
      </c>
      <c r="B37" s="32" t="str">
        <f t="shared" si="0"/>
        <v>2011/03/12</v>
      </c>
      <c r="C37" s="24">
        <v>38.44</v>
      </c>
      <c r="D37" s="24">
        <v>144.30000000000001</v>
      </c>
      <c r="E37" s="25">
        <v>4.7</v>
      </c>
      <c r="F37" s="19">
        <f t="shared" si="1"/>
        <v>10.189357192679038</v>
      </c>
      <c r="G37" s="19">
        <f t="shared" si="2"/>
        <v>4</v>
      </c>
      <c r="H37" s="26">
        <v>28.5</v>
      </c>
      <c r="I37" s="27" t="s">
        <v>873</v>
      </c>
      <c r="J37" t="str">
        <f t="shared" si="3"/>
        <v>HONSHU</v>
      </c>
    </row>
    <row r="38" spans="1:10" ht="75">
      <c r="A38" s="17">
        <v>40614.375023148146</v>
      </c>
      <c r="B38" s="32" t="str">
        <f t="shared" si="0"/>
        <v>2011/03/12</v>
      </c>
      <c r="C38" s="18">
        <v>37.33</v>
      </c>
      <c r="D38" s="18">
        <v>143.59</v>
      </c>
      <c r="E38" s="19">
        <v>5.2</v>
      </c>
      <c r="F38" s="19">
        <f t="shared" si="1"/>
        <v>11.857824421031031</v>
      </c>
      <c r="G38" s="19">
        <f t="shared" si="2"/>
        <v>5</v>
      </c>
      <c r="H38" s="20">
        <v>41.3</v>
      </c>
      <c r="I38" s="21" t="s">
        <v>873</v>
      </c>
      <c r="J38" t="str">
        <f t="shared" si="3"/>
        <v>HONSHU</v>
      </c>
    </row>
    <row r="39" spans="1:10" ht="75">
      <c r="A39" s="22">
        <v>40614.373888888891</v>
      </c>
      <c r="B39" s="32" t="str">
        <f t="shared" si="0"/>
        <v>2011/03/12</v>
      </c>
      <c r="C39" s="24">
        <v>37.1</v>
      </c>
      <c r="D39" s="24">
        <v>143.53</v>
      </c>
      <c r="E39" s="25">
        <v>4.5999999999999996</v>
      </c>
      <c r="F39" s="19">
        <f t="shared" si="1"/>
        <v>9.865900871182518</v>
      </c>
      <c r="G39" s="19">
        <f t="shared" si="2"/>
        <v>4</v>
      </c>
      <c r="H39" s="26">
        <v>34.200000000000003</v>
      </c>
      <c r="I39" s="27" t="s">
        <v>873</v>
      </c>
      <c r="J39" t="str">
        <f t="shared" si="3"/>
        <v>HONSHU</v>
      </c>
    </row>
    <row r="40" spans="1:10" ht="75">
      <c r="A40" s="17">
        <v>40614.370023148149</v>
      </c>
      <c r="B40" s="32" t="str">
        <f t="shared" si="0"/>
        <v>2011/03/12</v>
      </c>
      <c r="C40" s="18">
        <v>37.22</v>
      </c>
      <c r="D40" s="18">
        <v>143.66</v>
      </c>
      <c r="E40" s="19">
        <v>5</v>
      </c>
      <c r="F40" s="19">
        <f t="shared" si="1"/>
        <v>11.180339887498945</v>
      </c>
      <c r="G40" s="19">
        <f t="shared" si="2"/>
        <v>5</v>
      </c>
      <c r="H40" s="20">
        <v>38.1</v>
      </c>
      <c r="I40" s="21" t="s">
        <v>873</v>
      </c>
      <c r="J40" t="str">
        <f t="shared" si="3"/>
        <v>HONSHU</v>
      </c>
    </row>
    <row r="41" spans="1:10" ht="30" hidden="1">
      <c r="A41" s="22">
        <v>40614.364918981482</v>
      </c>
      <c r="B41" s="32" t="str">
        <f t="shared" si="0"/>
        <v>2011/03/12</v>
      </c>
      <c r="C41" s="24">
        <v>-7.24</v>
      </c>
      <c r="D41" s="24">
        <v>129.15</v>
      </c>
      <c r="E41" s="25">
        <v>5</v>
      </c>
      <c r="F41" s="19">
        <f t="shared" si="1"/>
        <v>11.180339887498945</v>
      </c>
      <c r="G41" s="19">
        <f t="shared" si="2"/>
        <v>5</v>
      </c>
      <c r="H41" s="26">
        <v>186.4</v>
      </c>
      <c r="I41" s="27" t="s">
        <v>878</v>
      </c>
      <c r="J41" t="str">
        <f t="shared" si="3"/>
        <v>ROW</v>
      </c>
    </row>
    <row r="42" spans="1:10" ht="45" hidden="1">
      <c r="A42" s="17">
        <v>40614.360173611109</v>
      </c>
      <c r="B42" s="32" t="str">
        <f t="shared" si="0"/>
        <v>2011/03/12</v>
      </c>
      <c r="C42" s="18">
        <v>-20.309999999999999</v>
      </c>
      <c r="D42" s="18">
        <v>-176.19</v>
      </c>
      <c r="E42" s="19">
        <v>5</v>
      </c>
      <c r="F42" s="19">
        <f t="shared" si="1"/>
        <v>11.180339887498945</v>
      </c>
      <c r="G42" s="19">
        <f t="shared" si="2"/>
        <v>5</v>
      </c>
      <c r="H42" s="20">
        <v>229.3</v>
      </c>
      <c r="I42" s="21" t="s">
        <v>879</v>
      </c>
      <c r="J42" t="str">
        <f t="shared" si="3"/>
        <v>ROW</v>
      </c>
    </row>
    <row r="43" spans="1:10" ht="90">
      <c r="A43" s="22">
        <v>40614.359756944446</v>
      </c>
      <c r="B43" s="32" t="str">
        <f t="shared" si="0"/>
        <v>2011/03/12</v>
      </c>
      <c r="C43" s="24">
        <v>38.369999999999997</v>
      </c>
      <c r="D43" s="24">
        <v>141.80000000000001</v>
      </c>
      <c r="E43" s="25">
        <v>4.8</v>
      </c>
      <c r="F43" s="19">
        <f t="shared" si="1"/>
        <v>10.516273104099188</v>
      </c>
      <c r="G43" s="19">
        <f t="shared" si="2"/>
        <v>4</v>
      </c>
      <c r="H43" s="26">
        <v>27.7</v>
      </c>
      <c r="I43" s="27" t="s">
        <v>874</v>
      </c>
      <c r="J43" t="str">
        <f t="shared" si="3"/>
        <v>HONSHU</v>
      </c>
    </row>
    <row r="44" spans="1:10" ht="90">
      <c r="A44" s="17">
        <v>40614.354409722226</v>
      </c>
      <c r="B44" s="32" t="str">
        <f t="shared" si="0"/>
        <v>2011/03/12</v>
      </c>
      <c r="C44" s="18">
        <v>38.19</v>
      </c>
      <c r="D44" s="18">
        <v>142.77000000000001</v>
      </c>
      <c r="E44" s="19">
        <v>5</v>
      </c>
      <c r="F44" s="19">
        <f t="shared" si="1"/>
        <v>11.180339887498945</v>
      </c>
      <c r="G44" s="19">
        <f t="shared" si="2"/>
        <v>5</v>
      </c>
      <c r="H44" s="20">
        <v>28.4</v>
      </c>
      <c r="I44" s="21" t="s">
        <v>874</v>
      </c>
      <c r="J44" t="str">
        <f t="shared" si="3"/>
        <v>HONSHU</v>
      </c>
    </row>
    <row r="45" spans="1:10" ht="90">
      <c r="A45" s="22">
        <v>40614.348692129628</v>
      </c>
      <c r="B45" s="32" t="str">
        <f t="shared" si="0"/>
        <v>2011/03/12</v>
      </c>
      <c r="C45" s="24">
        <v>36.130000000000003</v>
      </c>
      <c r="D45" s="24">
        <v>141.77000000000001</v>
      </c>
      <c r="E45" s="25">
        <v>4.5999999999999996</v>
      </c>
      <c r="F45" s="19">
        <f t="shared" si="1"/>
        <v>9.865900871182518</v>
      </c>
      <c r="G45" s="19">
        <f t="shared" si="2"/>
        <v>4</v>
      </c>
      <c r="H45" s="26">
        <v>30.4</v>
      </c>
      <c r="I45" s="27" t="s">
        <v>874</v>
      </c>
      <c r="J45" t="str">
        <f t="shared" si="3"/>
        <v>HONSHU</v>
      </c>
    </row>
    <row r="46" spans="1:10" ht="90">
      <c r="A46" s="17">
        <v>40614.342835648145</v>
      </c>
      <c r="B46" s="32" t="str">
        <f t="shared" si="0"/>
        <v>2011/03/12</v>
      </c>
      <c r="C46" s="18">
        <v>39.340000000000003</v>
      </c>
      <c r="D46" s="18">
        <v>142.99</v>
      </c>
      <c r="E46" s="19">
        <v>5</v>
      </c>
      <c r="F46" s="19">
        <f t="shared" si="1"/>
        <v>11.180339887498945</v>
      </c>
      <c r="G46" s="19">
        <f t="shared" si="2"/>
        <v>5</v>
      </c>
      <c r="H46" s="20">
        <v>26.8</v>
      </c>
      <c r="I46" s="21" t="s">
        <v>874</v>
      </c>
      <c r="J46" t="str">
        <f t="shared" si="3"/>
        <v>HONSHU</v>
      </c>
    </row>
    <row r="47" spans="1:10" ht="90">
      <c r="A47" s="22">
        <v>40614.329270833332</v>
      </c>
      <c r="B47" s="32" t="str">
        <f t="shared" si="0"/>
        <v>2011/03/12</v>
      </c>
      <c r="C47" s="24">
        <v>36.06</v>
      </c>
      <c r="D47" s="24">
        <v>141.5</v>
      </c>
      <c r="E47" s="25">
        <v>5.2</v>
      </c>
      <c r="F47" s="19">
        <f t="shared" si="1"/>
        <v>11.857824421031031</v>
      </c>
      <c r="G47" s="19">
        <f t="shared" si="2"/>
        <v>5</v>
      </c>
      <c r="H47" s="26">
        <v>31.7</v>
      </c>
      <c r="I47" s="27" t="s">
        <v>874</v>
      </c>
      <c r="J47" t="str">
        <f t="shared" si="3"/>
        <v>HONSHU</v>
      </c>
    </row>
    <row r="48" spans="1:10" ht="75">
      <c r="A48" s="17">
        <v>40614.327002314814</v>
      </c>
      <c r="B48" s="32" t="str">
        <f t="shared" si="0"/>
        <v>2011/03/12</v>
      </c>
      <c r="C48" s="18">
        <v>38.54</v>
      </c>
      <c r="D48" s="18">
        <v>146.43</v>
      </c>
      <c r="E48" s="19">
        <v>4.8</v>
      </c>
      <c r="F48" s="19">
        <f t="shared" si="1"/>
        <v>10.516273104099188</v>
      </c>
      <c r="G48" s="19">
        <f t="shared" si="2"/>
        <v>4</v>
      </c>
      <c r="H48" s="20">
        <v>14.7</v>
      </c>
      <c r="I48" s="21" t="s">
        <v>873</v>
      </c>
      <c r="J48" t="str">
        <f t="shared" si="3"/>
        <v>HONSHU</v>
      </c>
    </row>
    <row r="49" spans="1:10" ht="75">
      <c r="A49" s="22">
        <v>40614.324097222219</v>
      </c>
      <c r="B49" s="32" t="str">
        <f t="shared" si="0"/>
        <v>2011/03/12</v>
      </c>
      <c r="C49" s="24">
        <v>37.79</v>
      </c>
      <c r="D49" s="24">
        <v>143.66</v>
      </c>
      <c r="E49" s="25">
        <v>4.7</v>
      </c>
      <c r="F49" s="19">
        <f t="shared" si="1"/>
        <v>10.189357192679038</v>
      </c>
      <c r="G49" s="19">
        <f t="shared" si="2"/>
        <v>4</v>
      </c>
      <c r="H49" s="26">
        <v>34</v>
      </c>
      <c r="I49" s="27" t="s">
        <v>873</v>
      </c>
      <c r="J49" t="str">
        <f t="shared" si="3"/>
        <v>HONSHU</v>
      </c>
    </row>
    <row r="50" spans="1:10" ht="75">
      <c r="A50" s="17">
        <v>40614.318113425928</v>
      </c>
      <c r="B50" s="32" t="str">
        <f t="shared" si="0"/>
        <v>2011/03/12</v>
      </c>
      <c r="C50" s="18">
        <v>38.68</v>
      </c>
      <c r="D50" s="18">
        <v>144.43</v>
      </c>
      <c r="E50" s="19">
        <v>4.9000000000000004</v>
      </c>
      <c r="F50" s="19">
        <f t="shared" si="1"/>
        <v>10.846612374377543</v>
      </c>
      <c r="G50" s="19">
        <f t="shared" si="2"/>
        <v>4</v>
      </c>
      <c r="H50" s="20">
        <v>29.2</v>
      </c>
      <c r="I50" s="21" t="s">
        <v>873</v>
      </c>
      <c r="J50" t="str">
        <f t="shared" si="3"/>
        <v>HONSHU</v>
      </c>
    </row>
    <row r="51" spans="1:10" ht="90">
      <c r="A51" s="22">
        <v>40614.312708333331</v>
      </c>
      <c r="B51" s="32" t="str">
        <f t="shared" si="0"/>
        <v>2011/03/12</v>
      </c>
      <c r="C51" s="24">
        <v>35.94</v>
      </c>
      <c r="D51" s="24">
        <v>141.35</v>
      </c>
      <c r="E51" s="25">
        <v>4.7</v>
      </c>
      <c r="F51" s="19">
        <f t="shared" si="1"/>
        <v>10.189357192679038</v>
      </c>
      <c r="G51" s="19">
        <f t="shared" si="2"/>
        <v>4</v>
      </c>
      <c r="H51" s="26">
        <v>30.3</v>
      </c>
      <c r="I51" s="27" t="s">
        <v>874</v>
      </c>
      <c r="J51" t="str">
        <f t="shared" si="3"/>
        <v>HONSHU</v>
      </c>
    </row>
    <row r="52" spans="1:10" ht="90">
      <c r="A52" s="17">
        <v>40614.306250000001</v>
      </c>
      <c r="B52" s="32" t="str">
        <f t="shared" si="0"/>
        <v>2011/03/12</v>
      </c>
      <c r="C52" s="18">
        <v>36.07</v>
      </c>
      <c r="D52" s="18">
        <v>141.32</v>
      </c>
      <c r="E52" s="19">
        <v>4.9000000000000004</v>
      </c>
      <c r="F52" s="19">
        <f t="shared" si="1"/>
        <v>10.846612374377543</v>
      </c>
      <c r="G52" s="19">
        <f t="shared" si="2"/>
        <v>4</v>
      </c>
      <c r="H52" s="20">
        <v>29.3</v>
      </c>
      <c r="I52" s="21" t="s">
        <v>874</v>
      </c>
      <c r="J52" t="str">
        <f t="shared" si="3"/>
        <v>HONSHU</v>
      </c>
    </row>
    <row r="53" spans="1:10" ht="75">
      <c r="A53" s="22">
        <v>40614.304768518516</v>
      </c>
      <c r="B53" s="32" t="str">
        <f t="shared" si="0"/>
        <v>2011/03/12</v>
      </c>
      <c r="C53" s="24">
        <v>39.119999999999997</v>
      </c>
      <c r="D53" s="24">
        <v>144.63999999999999</v>
      </c>
      <c r="E53" s="25">
        <v>5.0999999999999996</v>
      </c>
      <c r="F53" s="19">
        <f t="shared" si="1"/>
        <v>11.517421586448938</v>
      </c>
      <c r="G53" s="19">
        <f t="shared" si="2"/>
        <v>5</v>
      </c>
      <c r="H53" s="26">
        <v>12.6</v>
      </c>
      <c r="I53" s="27" t="s">
        <v>873</v>
      </c>
      <c r="J53" t="str">
        <f t="shared" si="3"/>
        <v>HONSHU</v>
      </c>
    </row>
    <row r="54" spans="1:10" ht="75">
      <c r="A54" s="17">
        <v>40614.301099537035</v>
      </c>
      <c r="B54" s="32" t="str">
        <f t="shared" si="0"/>
        <v>2011/03/12</v>
      </c>
      <c r="C54" s="18">
        <v>37.450000000000003</v>
      </c>
      <c r="D54" s="18">
        <v>142.05000000000001</v>
      </c>
      <c r="E54" s="19">
        <v>5.0999999999999996</v>
      </c>
      <c r="F54" s="19">
        <f t="shared" si="1"/>
        <v>11.517421586448938</v>
      </c>
      <c r="G54" s="19">
        <f t="shared" si="2"/>
        <v>5</v>
      </c>
      <c r="H54" s="20">
        <v>25.2</v>
      </c>
      <c r="I54" s="21" t="s">
        <v>873</v>
      </c>
      <c r="J54" t="str">
        <f t="shared" si="3"/>
        <v>HONSHU</v>
      </c>
    </row>
    <row r="55" spans="1:10" ht="90">
      <c r="A55" s="22">
        <v>40614.296886574077</v>
      </c>
      <c r="B55" s="32" t="str">
        <f t="shared" si="0"/>
        <v>2011/03/12</v>
      </c>
      <c r="C55" s="24">
        <v>38.36</v>
      </c>
      <c r="D55" s="24">
        <v>142.16</v>
      </c>
      <c r="E55" s="25">
        <v>5</v>
      </c>
      <c r="F55" s="19">
        <f t="shared" si="1"/>
        <v>11.180339887498945</v>
      </c>
      <c r="G55" s="19">
        <f t="shared" si="2"/>
        <v>5</v>
      </c>
      <c r="H55" s="26">
        <v>29.6</v>
      </c>
      <c r="I55" s="27" t="s">
        <v>874</v>
      </c>
      <c r="J55" t="str">
        <f t="shared" si="3"/>
        <v>HONSHU</v>
      </c>
    </row>
    <row r="56" spans="1:10" ht="75">
      <c r="A56" s="17">
        <v>40614.293287037035</v>
      </c>
      <c r="B56" s="32" t="str">
        <f t="shared" si="0"/>
        <v>2011/03/12</v>
      </c>
      <c r="C56" s="18">
        <v>36.92</v>
      </c>
      <c r="D56" s="18">
        <v>143.46</v>
      </c>
      <c r="E56" s="19">
        <v>4.7</v>
      </c>
      <c r="F56" s="19">
        <f t="shared" si="1"/>
        <v>10.189357192679038</v>
      </c>
      <c r="G56" s="19">
        <f t="shared" si="2"/>
        <v>4</v>
      </c>
      <c r="H56" s="20">
        <v>30.1</v>
      </c>
      <c r="I56" s="21" t="s">
        <v>873</v>
      </c>
      <c r="J56" t="str">
        <f t="shared" si="3"/>
        <v>HONSHU</v>
      </c>
    </row>
    <row r="57" spans="1:10" ht="75">
      <c r="A57" s="22">
        <v>40614.287407407406</v>
      </c>
      <c r="B57" s="32" t="str">
        <f t="shared" si="0"/>
        <v>2011/03/12</v>
      </c>
      <c r="C57" s="24">
        <v>37.9</v>
      </c>
      <c r="D57" s="24">
        <v>144.63999999999999</v>
      </c>
      <c r="E57" s="25">
        <v>4.5</v>
      </c>
      <c r="F57" s="19">
        <f t="shared" si="1"/>
        <v>9.5459415460183905</v>
      </c>
      <c r="G57" s="19">
        <f t="shared" si="2"/>
        <v>4</v>
      </c>
      <c r="H57" s="26">
        <v>40.5</v>
      </c>
      <c r="I57" s="27" t="s">
        <v>873</v>
      </c>
      <c r="J57" t="str">
        <f t="shared" si="3"/>
        <v>HONSHU</v>
      </c>
    </row>
    <row r="58" spans="1:10" ht="90">
      <c r="A58" s="17">
        <v>40614.284155092595</v>
      </c>
      <c r="B58" s="32" t="str">
        <f t="shared" si="0"/>
        <v>2011/03/12</v>
      </c>
      <c r="C58" s="18">
        <v>38.67</v>
      </c>
      <c r="D58" s="18">
        <v>142.58000000000001</v>
      </c>
      <c r="E58" s="19">
        <v>4.8</v>
      </c>
      <c r="F58" s="19">
        <f t="shared" si="1"/>
        <v>10.516273104099188</v>
      </c>
      <c r="G58" s="19">
        <f t="shared" si="2"/>
        <v>4</v>
      </c>
      <c r="H58" s="20">
        <v>23.6</v>
      </c>
      <c r="I58" s="21" t="s">
        <v>874</v>
      </c>
      <c r="J58" t="str">
        <f t="shared" si="3"/>
        <v>HONSHU</v>
      </c>
    </row>
    <row r="59" spans="1:10" ht="90">
      <c r="A59" s="22">
        <v>40614.280555555553</v>
      </c>
      <c r="B59" s="32" t="str">
        <f t="shared" si="0"/>
        <v>2011/03/12</v>
      </c>
      <c r="C59" s="24">
        <v>36.61</v>
      </c>
      <c r="D59" s="24">
        <v>140.77000000000001</v>
      </c>
      <c r="E59" s="25">
        <v>4.8</v>
      </c>
      <c r="F59" s="19">
        <f t="shared" si="1"/>
        <v>10.516273104099188</v>
      </c>
      <c r="G59" s="19">
        <f t="shared" si="2"/>
        <v>4</v>
      </c>
      <c r="H59" s="26">
        <v>31.1</v>
      </c>
      <c r="I59" s="27" t="s">
        <v>874</v>
      </c>
      <c r="J59" t="str">
        <f t="shared" si="3"/>
        <v>HONSHU</v>
      </c>
    </row>
    <row r="60" spans="1:10" ht="75">
      <c r="A60" s="17">
        <v>40614.277384259258</v>
      </c>
      <c r="B60" s="32" t="str">
        <f t="shared" si="0"/>
        <v>2011/03/12</v>
      </c>
      <c r="C60" s="18">
        <v>37.6</v>
      </c>
      <c r="D60" s="18">
        <v>142.77000000000001</v>
      </c>
      <c r="E60" s="19">
        <v>4.8</v>
      </c>
      <c r="F60" s="19">
        <f t="shared" si="1"/>
        <v>10.516273104099188</v>
      </c>
      <c r="G60" s="19">
        <f t="shared" si="2"/>
        <v>4</v>
      </c>
      <c r="H60" s="20">
        <v>44.9</v>
      </c>
      <c r="I60" s="21" t="s">
        <v>873</v>
      </c>
      <c r="J60" t="str">
        <f t="shared" si="3"/>
        <v>HONSHU</v>
      </c>
    </row>
    <row r="61" spans="1:10" ht="75">
      <c r="A61" s="22">
        <v>40614.275000000001</v>
      </c>
      <c r="B61" s="32" t="str">
        <f t="shared" si="0"/>
        <v>2011/03/12</v>
      </c>
      <c r="C61" s="24">
        <v>39.64</v>
      </c>
      <c r="D61" s="24">
        <v>143.44</v>
      </c>
      <c r="E61" s="25">
        <v>5</v>
      </c>
      <c r="F61" s="19">
        <f t="shared" si="1"/>
        <v>11.180339887498945</v>
      </c>
      <c r="G61" s="19">
        <f t="shared" si="2"/>
        <v>5</v>
      </c>
      <c r="H61" s="26">
        <v>28.5</v>
      </c>
      <c r="I61" s="27" t="s">
        <v>873</v>
      </c>
      <c r="J61" t="str">
        <f t="shared" si="3"/>
        <v>HONSHU</v>
      </c>
    </row>
    <row r="62" spans="1:10" ht="90">
      <c r="A62" s="17">
        <v>40614.270243055558</v>
      </c>
      <c r="B62" s="32" t="str">
        <f t="shared" si="0"/>
        <v>2011/03/12</v>
      </c>
      <c r="C62" s="18">
        <v>39.24</v>
      </c>
      <c r="D62" s="18">
        <v>142.38</v>
      </c>
      <c r="E62" s="19">
        <v>4.9000000000000004</v>
      </c>
      <c r="F62" s="19">
        <f t="shared" si="1"/>
        <v>10.846612374377543</v>
      </c>
      <c r="G62" s="19">
        <f t="shared" si="2"/>
        <v>4</v>
      </c>
      <c r="H62" s="20">
        <v>30.5</v>
      </c>
      <c r="I62" s="21" t="s">
        <v>874</v>
      </c>
      <c r="J62" t="str">
        <f t="shared" si="3"/>
        <v>HONSHU</v>
      </c>
    </row>
    <row r="63" spans="1:10" ht="90">
      <c r="A63" s="23">
        <v>40614.262997685182</v>
      </c>
      <c r="B63" s="32" t="str">
        <f t="shared" si="0"/>
        <v>2011/03/12</v>
      </c>
      <c r="C63" s="24">
        <v>39.229999999999997</v>
      </c>
      <c r="D63" s="24">
        <v>142.38</v>
      </c>
      <c r="E63" s="25">
        <v>5.5</v>
      </c>
      <c r="F63" s="19">
        <f t="shared" si="1"/>
        <v>12.898643339514432</v>
      </c>
      <c r="G63" s="19">
        <f t="shared" si="2"/>
        <v>5</v>
      </c>
      <c r="H63" s="26">
        <v>36.4</v>
      </c>
      <c r="I63" s="27" t="s">
        <v>874</v>
      </c>
      <c r="J63" t="str">
        <f t="shared" si="3"/>
        <v>HONSHU</v>
      </c>
    </row>
    <row r="64" spans="1:10" ht="75">
      <c r="A64" s="28">
        <v>40614.25744212963</v>
      </c>
      <c r="B64" s="32" t="str">
        <f t="shared" si="0"/>
        <v>2011/03/12</v>
      </c>
      <c r="C64" s="18">
        <v>38.590000000000003</v>
      </c>
      <c r="D64" s="18">
        <v>143.75</v>
      </c>
      <c r="E64" s="19">
        <v>5.5</v>
      </c>
      <c r="F64" s="19">
        <f t="shared" si="1"/>
        <v>12.898643339514432</v>
      </c>
      <c r="G64" s="19">
        <f t="shared" si="2"/>
        <v>5</v>
      </c>
      <c r="H64" s="20">
        <v>10.4</v>
      </c>
      <c r="I64" s="21" t="s">
        <v>873</v>
      </c>
      <c r="J64" t="str">
        <f t="shared" si="3"/>
        <v>HONSHU</v>
      </c>
    </row>
    <row r="65" spans="1:10" ht="75">
      <c r="A65" s="22">
        <v>40614.257199074076</v>
      </c>
      <c r="B65" s="32" t="str">
        <f t="shared" si="0"/>
        <v>2011/03/12</v>
      </c>
      <c r="C65" s="24">
        <v>37.200000000000003</v>
      </c>
      <c r="D65" s="24">
        <v>143.71</v>
      </c>
      <c r="E65" s="25">
        <v>5.0999999999999996</v>
      </c>
      <c r="F65" s="19">
        <f t="shared" si="1"/>
        <v>11.517421586448938</v>
      </c>
      <c r="G65" s="19">
        <f t="shared" si="2"/>
        <v>5</v>
      </c>
      <c r="H65" s="26">
        <v>35.4</v>
      </c>
      <c r="I65" s="27" t="s">
        <v>873</v>
      </c>
      <c r="J65" t="str">
        <f t="shared" si="3"/>
        <v>HONSHU</v>
      </c>
    </row>
    <row r="66" spans="1:10" ht="90">
      <c r="A66" s="17">
        <v>40614.250289351854</v>
      </c>
      <c r="B66" s="32" t="str">
        <f t="shared" si="0"/>
        <v>2011/03/12</v>
      </c>
      <c r="C66" s="18">
        <v>36.409999999999997</v>
      </c>
      <c r="D66" s="18">
        <v>141.71</v>
      </c>
      <c r="E66" s="19">
        <v>5.2</v>
      </c>
      <c r="F66" s="19">
        <f t="shared" si="1"/>
        <v>11.857824421031031</v>
      </c>
      <c r="G66" s="19">
        <f t="shared" si="2"/>
        <v>5</v>
      </c>
      <c r="H66" s="20">
        <v>29.9</v>
      </c>
      <c r="I66" s="21" t="s">
        <v>874</v>
      </c>
      <c r="J66" t="str">
        <f t="shared" si="3"/>
        <v>HONSHU</v>
      </c>
    </row>
    <row r="67" spans="1:10" ht="75">
      <c r="A67" s="22">
        <v>40614.249293981484</v>
      </c>
      <c r="B67" s="32" t="str">
        <f t="shared" si="0"/>
        <v>2011/03/12</v>
      </c>
      <c r="C67" s="24">
        <v>37.76</v>
      </c>
      <c r="D67" s="24">
        <v>143.96</v>
      </c>
      <c r="E67" s="25">
        <v>5.0999999999999996</v>
      </c>
      <c r="F67" s="19">
        <f t="shared" si="1"/>
        <v>11.517421586448938</v>
      </c>
      <c r="G67" s="19">
        <f t="shared" si="2"/>
        <v>5</v>
      </c>
      <c r="H67" s="26">
        <v>37.6</v>
      </c>
      <c r="I67" s="27" t="s">
        <v>873</v>
      </c>
      <c r="J67" t="str">
        <f t="shared" si="3"/>
        <v>HONSHU</v>
      </c>
    </row>
    <row r="68" spans="1:10" ht="90">
      <c r="A68" s="17">
        <v>40614.218634259261</v>
      </c>
      <c r="B68" s="32" t="str">
        <f t="shared" si="0"/>
        <v>2011/03/12</v>
      </c>
      <c r="C68" s="18">
        <v>36.81</v>
      </c>
      <c r="D68" s="18">
        <v>140.38</v>
      </c>
      <c r="E68" s="19">
        <v>5</v>
      </c>
      <c r="F68" s="19">
        <f t="shared" si="1"/>
        <v>11.180339887498945</v>
      </c>
      <c r="G68" s="19">
        <f t="shared" si="2"/>
        <v>5</v>
      </c>
      <c r="H68" s="20">
        <v>25.2</v>
      </c>
      <c r="I68" s="21" t="s">
        <v>874</v>
      </c>
      <c r="J68" t="str">
        <f t="shared" si="3"/>
        <v>HONSHU</v>
      </c>
    </row>
    <row r="69" spans="1:10" ht="75">
      <c r="A69" s="22">
        <v>40614.2034375</v>
      </c>
      <c r="B69" s="32" t="str">
        <f t="shared" ref="B69:B132" si="4">TEXT(A69,"yyyy/mm/dd")</f>
        <v>2011/03/12</v>
      </c>
      <c r="C69" s="24">
        <v>40.119999999999997</v>
      </c>
      <c r="D69" s="24">
        <v>143.29</v>
      </c>
      <c r="E69" s="25">
        <v>5.3</v>
      </c>
      <c r="F69" s="19">
        <f t="shared" ref="F69:F132" si="5">E69^(3/2)</f>
        <v>12.201516299214619</v>
      </c>
      <c r="G69" s="19">
        <f t="shared" ref="G69:G132" si="6">INT(E69)</f>
        <v>5</v>
      </c>
      <c r="H69" s="26">
        <v>25</v>
      </c>
      <c r="I69" s="27" t="s">
        <v>873</v>
      </c>
      <c r="J69" t="str">
        <f t="shared" ref="J69:J132" si="7">IF(ISERR(FIND("HONSHU",I69)),"ROW","HONSHU")</f>
        <v>HONSHU</v>
      </c>
    </row>
    <row r="70" spans="1:10" ht="90">
      <c r="A70" s="17">
        <v>40614.199513888889</v>
      </c>
      <c r="B70" s="32" t="str">
        <f t="shared" si="4"/>
        <v>2011/03/12</v>
      </c>
      <c r="C70" s="18">
        <v>35.97</v>
      </c>
      <c r="D70" s="18">
        <v>141.41999999999999</v>
      </c>
      <c r="E70" s="19">
        <v>5.0999999999999996</v>
      </c>
      <c r="F70" s="19">
        <f t="shared" si="5"/>
        <v>11.517421586448938</v>
      </c>
      <c r="G70" s="19">
        <f t="shared" si="6"/>
        <v>5</v>
      </c>
      <c r="H70" s="20">
        <v>26.4</v>
      </c>
      <c r="I70" s="21" t="s">
        <v>874</v>
      </c>
      <c r="J70" t="str">
        <f t="shared" si="7"/>
        <v>HONSHU</v>
      </c>
    </row>
    <row r="71" spans="1:10" ht="90">
      <c r="A71" s="22">
        <v>40614.196562500001</v>
      </c>
      <c r="B71" s="32" t="str">
        <f t="shared" si="4"/>
        <v>2011/03/12</v>
      </c>
      <c r="C71" s="24">
        <v>35.979999999999997</v>
      </c>
      <c r="D71" s="24">
        <v>141.35</v>
      </c>
      <c r="E71" s="25">
        <v>5</v>
      </c>
      <c r="F71" s="19">
        <f t="shared" si="5"/>
        <v>11.180339887498945</v>
      </c>
      <c r="G71" s="19">
        <f t="shared" si="6"/>
        <v>5</v>
      </c>
      <c r="H71" s="26">
        <v>25.9</v>
      </c>
      <c r="I71" s="27" t="s">
        <v>874</v>
      </c>
      <c r="J71" t="str">
        <f t="shared" si="7"/>
        <v>HONSHU</v>
      </c>
    </row>
    <row r="72" spans="1:10" ht="90">
      <c r="A72" s="17">
        <v>40614.192604166667</v>
      </c>
      <c r="B72" s="32" t="str">
        <f t="shared" si="4"/>
        <v>2011/03/12</v>
      </c>
      <c r="C72" s="18">
        <v>36.270000000000003</v>
      </c>
      <c r="D72" s="18">
        <v>141</v>
      </c>
      <c r="E72" s="19">
        <v>4.7</v>
      </c>
      <c r="F72" s="19">
        <f t="shared" si="5"/>
        <v>10.189357192679038</v>
      </c>
      <c r="G72" s="19">
        <f t="shared" si="6"/>
        <v>4</v>
      </c>
      <c r="H72" s="20">
        <v>25.5</v>
      </c>
      <c r="I72" s="21" t="s">
        <v>874</v>
      </c>
      <c r="J72" t="str">
        <f t="shared" si="7"/>
        <v>HONSHU</v>
      </c>
    </row>
    <row r="73" spans="1:10" ht="90">
      <c r="A73" s="22">
        <v>40614.170937499999</v>
      </c>
      <c r="B73" s="32" t="str">
        <f t="shared" si="4"/>
        <v>2011/03/12</v>
      </c>
      <c r="C73" s="24">
        <v>38.9</v>
      </c>
      <c r="D73" s="24">
        <v>141.79</v>
      </c>
      <c r="E73" s="25">
        <v>5.2</v>
      </c>
      <c r="F73" s="19">
        <f t="shared" si="5"/>
        <v>11.857824421031031</v>
      </c>
      <c r="G73" s="19">
        <f t="shared" si="6"/>
        <v>5</v>
      </c>
      <c r="H73" s="26">
        <v>25.5</v>
      </c>
      <c r="I73" s="27" t="s">
        <v>874</v>
      </c>
      <c r="J73" t="str">
        <f t="shared" si="7"/>
        <v>HONSHU</v>
      </c>
    </row>
    <row r="74" spans="1:10" ht="75" hidden="1">
      <c r="A74" s="28">
        <v>40614.17</v>
      </c>
      <c r="B74" s="32" t="str">
        <f t="shared" si="4"/>
        <v>2011/03/12</v>
      </c>
      <c r="C74" s="18">
        <v>-2.99</v>
      </c>
      <c r="D74" s="18">
        <v>139.13</v>
      </c>
      <c r="E74" s="19">
        <v>5.5</v>
      </c>
      <c r="F74" s="19">
        <f t="shared" si="5"/>
        <v>12.898643339514432</v>
      </c>
      <c r="G74" s="19">
        <f t="shared" si="6"/>
        <v>5</v>
      </c>
      <c r="H74" s="20">
        <v>48.3</v>
      </c>
      <c r="I74" s="21" t="s">
        <v>880</v>
      </c>
      <c r="J74" t="str">
        <f t="shared" si="7"/>
        <v>ROW</v>
      </c>
    </row>
    <row r="75" spans="1:10" ht="90">
      <c r="A75" s="22">
        <v>40614.163055555553</v>
      </c>
      <c r="B75" s="32" t="str">
        <f t="shared" si="4"/>
        <v>2011/03/12</v>
      </c>
      <c r="C75" s="24">
        <v>35.840000000000003</v>
      </c>
      <c r="D75" s="24">
        <v>141.28</v>
      </c>
      <c r="E75" s="25">
        <v>5.0999999999999996</v>
      </c>
      <c r="F75" s="19">
        <f t="shared" si="5"/>
        <v>11.517421586448938</v>
      </c>
      <c r="G75" s="19">
        <f t="shared" si="6"/>
        <v>5</v>
      </c>
      <c r="H75" s="26">
        <v>26.2</v>
      </c>
      <c r="I75" s="27" t="s">
        <v>874</v>
      </c>
      <c r="J75" t="str">
        <f t="shared" si="7"/>
        <v>HONSHU</v>
      </c>
    </row>
    <row r="76" spans="1:10" ht="90">
      <c r="A76" s="17">
        <v>40614.149143518516</v>
      </c>
      <c r="B76" s="32" t="str">
        <f t="shared" si="4"/>
        <v>2011/03/12</v>
      </c>
      <c r="C76" s="18">
        <v>35.26</v>
      </c>
      <c r="D76" s="18">
        <v>140.97</v>
      </c>
      <c r="E76" s="19">
        <v>5.3</v>
      </c>
      <c r="F76" s="19">
        <f t="shared" si="5"/>
        <v>12.201516299214619</v>
      </c>
      <c r="G76" s="19">
        <f t="shared" si="6"/>
        <v>5</v>
      </c>
      <c r="H76" s="20">
        <v>25.1</v>
      </c>
      <c r="I76" s="21" t="s">
        <v>874</v>
      </c>
      <c r="J76" t="str">
        <f t="shared" si="7"/>
        <v>HONSHU</v>
      </c>
    </row>
    <row r="77" spans="1:10" ht="75">
      <c r="A77" s="22">
        <v>40614.145462962966</v>
      </c>
      <c r="B77" s="32" t="str">
        <f t="shared" si="4"/>
        <v>2011/03/12</v>
      </c>
      <c r="C77" s="24">
        <v>37.93</v>
      </c>
      <c r="D77" s="24">
        <v>144.66999999999999</v>
      </c>
      <c r="E77" s="25">
        <v>5.3</v>
      </c>
      <c r="F77" s="19">
        <f t="shared" si="5"/>
        <v>12.201516299214619</v>
      </c>
      <c r="G77" s="19">
        <f t="shared" si="6"/>
        <v>5</v>
      </c>
      <c r="H77" s="26">
        <v>25.1</v>
      </c>
      <c r="I77" s="27" t="s">
        <v>873</v>
      </c>
      <c r="J77" t="str">
        <f t="shared" si="7"/>
        <v>HONSHU</v>
      </c>
    </row>
    <row r="78" spans="1:10" ht="75">
      <c r="A78" s="17">
        <v>40614.140092592592</v>
      </c>
      <c r="B78" s="32" t="str">
        <f t="shared" si="4"/>
        <v>2011/03/12</v>
      </c>
      <c r="C78" s="18">
        <v>37.92</v>
      </c>
      <c r="D78" s="18">
        <v>143.91999999999999</v>
      </c>
      <c r="E78" s="19">
        <v>4.8</v>
      </c>
      <c r="F78" s="19">
        <f t="shared" si="5"/>
        <v>10.516273104099188</v>
      </c>
      <c r="G78" s="19">
        <f t="shared" si="6"/>
        <v>4</v>
      </c>
      <c r="H78" s="20">
        <v>25</v>
      </c>
      <c r="I78" s="21" t="s">
        <v>873</v>
      </c>
      <c r="J78" t="str">
        <f t="shared" si="7"/>
        <v>HONSHU</v>
      </c>
    </row>
    <row r="79" spans="1:10" ht="90">
      <c r="A79" s="23">
        <v>40614.133321759262</v>
      </c>
      <c r="B79" s="32" t="str">
        <f t="shared" si="4"/>
        <v>2011/03/12</v>
      </c>
      <c r="C79" s="24">
        <v>35.950000000000003</v>
      </c>
      <c r="D79" s="24">
        <v>141.41</v>
      </c>
      <c r="E79" s="25">
        <v>5.7</v>
      </c>
      <c r="F79" s="19">
        <f t="shared" si="5"/>
        <v>13.608563480397191</v>
      </c>
      <c r="G79" s="19">
        <f t="shared" si="6"/>
        <v>5</v>
      </c>
      <c r="H79" s="26">
        <v>24.5</v>
      </c>
      <c r="I79" s="27" t="s">
        <v>874</v>
      </c>
      <c r="J79" t="str">
        <f t="shared" si="7"/>
        <v>HONSHU</v>
      </c>
    </row>
    <row r="80" spans="1:10" ht="90">
      <c r="A80" s="28">
        <v>40614.126250000001</v>
      </c>
      <c r="B80" s="32" t="str">
        <f t="shared" si="4"/>
        <v>2011/03/12</v>
      </c>
      <c r="C80" s="18">
        <v>39.61</v>
      </c>
      <c r="D80" s="18">
        <v>142.77000000000001</v>
      </c>
      <c r="E80" s="19">
        <v>5.8</v>
      </c>
      <c r="F80" s="19">
        <f t="shared" si="5"/>
        <v>13.968249711399066</v>
      </c>
      <c r="G80" s="19">
        <f t="shared" si="6"/>
        <v>5</v>
      </c>
      <c r="H80" s="20">
        <v>25</v>
      </c>
      <c r="I80" s="21" t="s">
        <v>874</v>
      </c>
      <c r="J80" t="str">
        <f t="shared" si="7"/>
        <v>HONSHU</v>
      </c>
    </row>
    <row r="81" spans="1:10" ht="75">
      <c r="A81" s="23">
        <v>40614.116377314815</v>
      </c>
      <c r="B81" s="32" t="str">
        <f t="shared" si="4"/>
        <v>2011/03/12</v>
      </c>
      <c r="C81" s="24">
        <v>37.619999999999997</v>
      </c>
      <c r="D81" s="24">
        <v>143.69999999999999</v>
      </c>
      <c r="E81" s="25">
        <v>5.6</v>
      </c>
      <c r="F81" s="19">
        <f t="shared" si="5"/>
        <v>13.252018714143137</v>
      </c>
      <c r="G81" s="19">
        <f t="shared" si="6"/>
        <v>5</v>
      </c>
      <c r="H81" s="26">
        <v>25.7</v>
      </c>
      <c r="I81" s="27" t="s">
        <v>873</v>
      </c>
      <c r="J81" t="str">
        <f t="shared" si="7"/>
        <v>HONSHU</v>
      </c>
    </row>
    <row r="82" spans="1:10" ht="90">
      <c r="A82" s="17">
        <v>40614.113310185188</v>
      </c>
      <c r="B82" s="32" t="str">
        <f t="shared" si="4"/>
        <v>2011/03/12</v>
      </c>
      <c r="C82" s="18">
        <v>39.17</v>
      </c>
      <c r="D82" s="18">
        <v>142.34</v>
      </c>
      <c r="E82" s="19">
        <v>5</v>
      </c>
      <c r="F82" s="19">
        <f t="shared" si="5"/>
        <v>11.180339887498945</v>
      </c>
      <c r="G82" s="19">
        <f t="shared" si="6"/>
        <v>5</v>
      </c>
      <c r="H82" s="20">
        <v>25.3</v>
      </c>
      <c r="I82" s="21" t="s">
        <v>874</v>
      </c>
      <c r="J82" t="str">
        <f t="shared" si="7"/>
        <v>HONSHU</v>
      </c>
    </row>
    <row r="83" spans="1:10" ht="90">
      <c r="A83" s="22">
        <v>40614.106990740744</v>
      </c>
      <c r="B83" s="32" t="str">
        <f t="shared" si="4"/>
        <v>2011/03/12</v>
      </c>
      <c r="C83" s="24">
        <v>36.74</v>
      </c>
      <c r="D83" s="24">
        <v>141.41</v>
      </c>
      <c r="E83" s="25">
        <v>5.2</v>
      </c>
      <c r="F83" s="19">
        <f t="shared" si="5"/>
        <v>11.857824421031031</v>
      </c>
      <c r="G83" s="19">
        <f t="shared" si="6"/>
        <v>5</v>
      </c>
      <c r="H83" s="26">
        <v>22.2</v>
      </c>
      <c r="I83" s="27" t="s">
        <v>874</v>
      </c>
      <c r="J83" t="str">
        <f t="shared" si="7"/>
        <v>HONSHU</v>
      </c>
    </row>
    <row r="84" spans="1:10" ht="75">
      <c r="A84" s="17">
        <v>40614.102650462963</v>
      </c>
      <c r="B84" s="32" t="str">
        <f t="shared" si="4"/>
        <v>2011/03/12</v>
      </c>
      <c r="C84" s="18">
        <v>37.94</v>
      </c>
      <c r="D84" s="18">
        <v>144.5</v>
      </c>
      <c r="E84" s="19">
        <v>4.8</v>
      </c>
      <c r="F84" s="19">
        <f t="shared" si="5"/>
        <v>10.516273104099188</v>
      </c>
      <c r="G84" s="19">
        <f t="shared" si="6"/>
        <v>4</v>
      </c>
      <c r="H84" s="20">
        <v>25</v>
      </c>
      <c r="I84" s="21" t="s">
        <v>873</v>
      </c>
      <c r="J84" t="str">
        <f t="shared" si="7"/>
        <v>HONSHU</v>
      </c>
    </row>
    <row r="85" spans="1:10" ht="75">
      <c r="A85" s="22">
        <v>40614.092951388891</v>
      </c>
      <c r="B85" s="32" t="str">
        <f t="shared" si="4"/>
        <v>2011/03/12</v>
      </c>
      <c r="C85" s="24">
        <v>37.57</v>
      </c>
      <c r="D85" s="24">
        <v>143.74</v>
      </c>
      <c r="E85" s="25">
        <v>4.9000000000000004</v>
      </c>
      <c r="F85" s="19">
        <f t="shared" si="5"/>
        <v>10.846612374377543</v>
      </c>
      <c r="G85" s="19">
        <f t="shared" si="6"/>
        <v>4</v>
      </c>
      <c r="H85" s="26">
        <v>24.9</v>
      </c>
      <c r="I85" s="27" t="s">
        <v>873</v>
      </c>
      <c r="J85" t="str">
        <f t="shared" si="7"/>
        <v>HONSHU</v>
      </c>
    </row>
    <row r="86" spans="1:10" ht="75">
      <c r="A86" s="17">
        <v>40614.088437500002</v>
      </c>
      <c r="B86" s="32" t="str">
        <f t="shared" si="4"/>
        <v>2011/03/12</v>
      </c>
      <c r="C86" s="18">
        <v>37.83</v>
      </c>
      <c r="D86" s="18">
        <v>143.21</v>
      </c>
      <c r="E86" s="19">
        <v>5</v>
      </c>
      <c r="F86" s="19">
        <f t="shared" si="5"/>
        <v>11.180339887498945</v>
      </c>
      <c r="G86" s="19">
        <f t="shared" si="6"/>
        <v>5</v>
      </c>
      <c r="H86" s="20">
        <v>24.6</v>
      </c>
      <c r="I86" s="21" t="s">
        <v>873</v>
      </c>
      <c r="J86" t="str">
        <f t="shared" si="7"/>
        <v>HONSHU</v>
      </c>
    </row>
    <row r="87" spans="1:10" ht="90">
      <c r="A87" s="22">
        <v>40614.086747685185</v>
      </c>
      <c r="B87" s="32" t="str">
        <f t="shared" si="4"/>
        <v>2011/03/12</v>
      </c>
      <c r="C87" s="24">
        <v>36.74</v>
      </c>
      <c r="D87" s="24">
        <v>141.51</v>
      </c>
      <c r="E87" s="25">
        <v>4.8</v>
      </c>
      <c r="F87" s="19">
        <f t="shared" si="5"/>
        <v>10.516273104099188</v>
      </c>
      <c r="G87" s="19">
        <f t="shared" si="6"/>
        <v>4</v>
      </c>
      <c r="H87" s="26">
        <v>25.4</v>
      </c>
      <c r="I87" s="27" t="s">
        <v>874</v>
      </c>
      <c r="J87" t="str">
        <f t="shared" si="7"/>
        <v>HONSHU</v>
      </c>
    </row>
    <row r="88" spans="1:10" ht="75">
      <c r="A88" s="17">
        <v>40614.083136574074</v>
      </c>
      <c r="B88" s="32" t="str">
        <f t="shared" si="4"/>
        <v>2011/03/12</v>
      </c>
      <c r="C88" s="18">
        <v>37.520000000000003</v>
      </c>
      <c r="D88" s="18">
        <v>142.78</v>
      </c>
      <c r="E88" s="19">
        <v>5.2</v>
      </c>
      <c r="F88" s="19">
        <f t="shared" si="5"/>
        <v>11.857824421031031</v>
      </c>
      <c r="G88" s="19">
        <f t="shared" si="6"/>
        <v>5</v>
      </c>
      <c r="H88" s="20">
        <v>24.5</v>
      </c>
      <c r="I88" s="21" t="s">
        <v>873</v>
      </c>
      <c r="J88" t="str">
        <f t="shared" si="7"/>
        <v>HONSHU</v>
      </c>
    </row>
    <row r="89" spans="1:10" ht="75">
      <c r="A89" s="23">
        <v>40614.074490740742</v>
      </c>
      <c r="B89" s="32" t="str">
        <f t="shared" si="4"/>
        <v>2011/03/12</v>
      </c>
      <c r="C89" s="24">
        <v>37.590000000000003</v>
      </c>
      <c r="D89" s="24">
        <v>142.68</v>
      </c>
      <c r="E89" s="30">
        <v>6.8</v>
      </c>
      <c r="F89" s="19">
        <f t="shared" si="5"/>
        <v>17.732230542151207</v>
      </c>
      <c r="G89" s="19">
        <f t="shared" si="6"/>
        <v>6</v>
      </c>
      <c r="H89" s="26">
        <v>24.8</v>
      </c>
      <c r="I89" s="27" t="s">
        <v>873</v>
      </c>
      <c r="J89" t="str">
        <f t="shared" si="7"/>
        <v>HONSHU</v>
      </c>
    </row>
    <row r="90" spans="1:10" ht="90">
      <c r="A90" s="28">
        <v>40614.073842592596</v>
      </c>
      <c r="B90" s="32" t="str">
        <f t="shared" si="4"/>
        <v>2011/03/12</v>
      </c>
      <c r="C90" s="18">
        <v>37.35</v>
      </c>
      <c r="D90" s="18">
        <v>142</v>
      </c>
      <c r="E90" s="29">
        <v>6.2</v>
      </c>
      <c r="F90" s="19">
        <f t="shared" si="5"/>
        <v>15.437875501506033</v>
      </c>
      <c r="G90" s="19">
        <f t="shared" si="6"/>
        <v>6</v>
      </c>
      <c r="H90" s="20">
        <v>25.4</v>
      </c>
      <c r="I90" s="21" t="s">
        <v>874</v>
      </c>
      <c r="J90" t="str">
        <f t="shared" si="7"/>
        <v>HONSHU</v>
      </c>
    </row>
    <row r="91" spans="1:10" ht="90">
      <c r="A91" s="22">
        <v>40614.071759259263</v>
      </c>
      <c r="B91" s="32" t="str">
        <f t="shared" si="4"/>
        <v>2011/03/12</v>
      </c>
      <c r="C91" s="24">
        <v>36.32</v>
      </c>
      <c r="D91" s="24">
        <v>141.75</v>
      </c>
      <c r="E91" s="25">
        <v>5.2</v>
      </c>
      <c r="F91" s="19">
        <f t="shared" si="5"/>
        <v>11.857824421031031</v>
      </c>
      <c r="G91" s="19">
        <f t="shared" si="6"/>
        <v>5</v>
      </c>
      <c r="H91" s="26">
        <v>27.7</v>
      </c>
      <c r="I91" s="27" t="s">
        <v>874</v>
      </c>
      <c r="J91" t="str">
        <f t="shared" si="7"/>
        <v>HONSHU</v>
      </c>
    </row>
    <row r="92" spans="1:10" ht="90">
      <c r="A92" s="28">
        <v>40614.065393518518</v>
      </c>
      <c r="B92" s="32" t="str">
        <f t="shared" si="4"/>
        <v>2011/03/12</v>
      </c>
      <c r="C92" s="18">
        <v>38.75</v>
      </c>
      <c r="D92" s="18">
        <v>142.85</v>
      </c>
      <c r="E92" s="29">
        <v>6</v>
      </c>
      <c r="F92" s="19">
        <f t="shared" si="5"/>
        <v>14.696938456699071</v>
      </c>
      <c r="G92" s="19">
        <f t="shared" si="6"/>
        <v>6</v>
      </c>
      <c r="H92" s="20">
        <v>24.5</v>
      </c>
      <c r="I92" s="21" t="s">
        <v>874</v>
      </c>
      <c r="J92" t="str">
        <f t="shared" si="7"/>
        <v>HONSHU</v>
      </c>
    </row>
    <row r="93" spans="1:10" ht="90">
      <c r="A93" s="22">
        <v>40614.059074074074</v>
      </c>
      <c r="B93" s="32" t="str">
        <f t="shared" si="4"/>
        <v>2011/03/12</v>
      </c>
      <c r="C93" s="24">
        <v>36.42</v>
      </c>
      <c r="D93" s="24">
        <v>141.61000000000001</v>
      </c>
      <c r="E93" s="25">
        <v>5.0999999999999996</v>
      </c>
      <c r="F93" s="19">
        <f t="shared" si="5"/>
        <v>11.517421586448938</v>
      </c>
      <c r="G93" s="19">
        <f t="shared" si="6"/>
        <v>5</v>
      </c>
      <c r="H93" s="26">
        <v>27.5</v>
      </c>
      <c r="I93" s="27" t="s">
        <v>874</v>
      </c>
      <c r="J93" t="str">
        <f t="shared" si="7"/>
        <v>HONSHU</v>
      </c>
    </row>
    <row r="94" spans="1:10" ht="30" hidden="1">
      <c r="A94" s="28">
        <v>40614.054942129631</v>
      </c>
      <c r="B94" s="32" t="str">
        <f t="shared" si="4"/>
        <v>2011/03/12</v>
      </c>
      <c r="C94" s="18">
        <v>-16.73</v>
      </c>
      <c r="D94" s="18">
        <v>-173.17</v>
      </c>
      <c r="E94" s="29">
        <v>6.1</v>
      </c>
      <c r="F94" s="19">
        <f t="shared" si="5"/>
        <v>15.065888622978729</v>
      </c>
      <c r="G94" s="19">
        <f t="shared" si="6"/>
        <v>6</v>
      </c>
      <c r="H94" s="20">
        <v>10.9</v>
      </c>
      <c r="I94" s="21" t="s">
        <v>881</v>
      </c>
      <c r="J94" t="str">
        <f t="shared" si="7"/>
        <v>ROW</v>
      </c>
    </row>
    <row r="95" spans="1:10" ht="30" hidden="1">
      <c r="A95" s="23">
        <v>40614.053946759261</v>
      </c>
      <c r="B95" s="32" t="str">
        <f t="shared" si="4"/>
        <v>2011/03/12</v>
      </c>
      <c r="C95" s="24">
        <v>-16.66</v>
      </c>
      <c r="D95" s="24">
        <v>-173.07</v>
      </c>
      <c r="E95" s="25">
        <v>5.7</v>
      </c>
      <c r="F95" s="19">
        <f t="shared" si="5"/>
        <v>13.608563480397191</v>
      </c>
      <c r="G95" s="19">
        <f t="shared" si="6"/>
        <v>5</v>
      </c>
      <c r="H95" s="26">
        <v>31.5</v>
      </c>
      <c r="I95" s="27" t="s">
        <v>881</v>
      </c>
      <c r="J95" t="str">
        <f t="shared" si="7"/>
        <v>ROW</v>
      </c>
    </row>
    <row r="96" spans="1:10" ht="90">
      <c r="A96" s="17">
        <v>40614.053483796299</v>
      </c>
      <c r="B96" s="32" t="str">
        <f t="shared" si="4"/>
        <v>2011/03/12</v>
      </c>
      <c r="C96" s="18">
        <v>38.090000000000003</v>
      </c>
      <c r="D96" s="18">
        <v>142.69999999999999</v>
      </c>
      <c r="E96" s="19">
        <v>5.4</v>
      </c>
      <c r="F96" s="19">
        <f t="shared" si="5"/>
        <v>12.548466041712034</v>
      </c>
      <c r="G96" s="19">
        <f t="shared" si="6"/>
        <v>5</v>
      </c>
      <c r="H96" s="20">
        <v>24.6</v>
      </c>
      <c r="I96" s="21" t="s">
        <v>874</v>
      </c>
      <c r="J96" t="str">
        <f t="shared" si="7"/>
        <v>HONSHU</v>
      </c>
    </row>
    <row r="97" spans="1:10" ht="45">
      <c r="A97" s="22">
        <v>40614.050185185188</v>
      </c>
      <c r="B97" s="32" t="str">
        <f t="shared" si="4"/>
        <v>2011/03/12</v>
      </c>
      <c r="C97" s="24">
        <v>37.119999999999997</v>
      </c>
      <c r="D97" s="24">
        <v>140.54</v>
      </c>
      <c r="E97" s="25">
        <v>4.8</v>
      </c>
      <c r="F97" s="19">
        <f t="shared" si="5"/>
        <v>10.516273104099188</v>
      </c>
      <c r="G97" s="19">
        <f t="shared" si="6"/>
        <v>4</v>
      </c>
      <c r="H97" s="26">
        <v>54.5</v>
      </c>
      <c r="I97" s="27" t="s">
        <v>882</v>
      </c>
      <c r="J97" t="str">
        <f t="shared" si="7"/>
        <v>HONSHU</v>
      </c>
    </row>
    <row r="98" spans="1:10" ht="90">
      <c r="A98" s="17">
        <v>40614.044432870367</v>
      </c>
      <c r="B98" s="32" t="str">
        <f t="shared" si="4"/>
        <v>2011/03/12</v>
      </c>
      <c r="C98" s="18">
        <v>37.94</v>
      </c>
      <c r="D98" s="18">
        <v>141.56</v>
      </c>
      <c r="E98" s="19">
        <v>5.0999999999999996</v>
      </c>
      <c r="F98" s="19">
        <f t="shared" si="5"/>
        <v>11.517421586448938</v>
      </c>
      <c r="G98" s="19">
        <f t="shared" si="6"/>
        <v>5</v>
      </c>
      <c r="H98" s="20">
        <v>26</v>
      </c>
      <c r="I98" s="21" t="s">
        <v>874</v>
      </c>
      <c r="J98" t="str">
        <f t="shared" si="7"/>
        <v>HONSHU</v>
      </c>
    </row>
    <row r="99" spans="1:10" ht="90">
      <c r="A99" s="23">
        <v>40614.031354166669</v>
      </c>
      <c r="B99" s="32" t="str">
        <f t="shared" si="4"/>
        <v>2011/03/12</v>
      </c>
      <c r="C99" s="24">
        <v>36.04</v>
      </c>
      <c r="D99" s="24">
        <v>141.82</v>
      </c>
      <c r="E99" s="25">
        <v>5.5</v>
      </c>
      <c r="F99" s="19">
        <f t="shared" si="5"/>
        <v>12.898643339514432</v>
      </c>
      <c r="G99" s="19">
        <f t="shared" si="6"/>
        <v>5</v>
      </c>
      <c r="H99" s="26">
        <v>23.7</v>
      </c>
      <c r="I99" s="27" t="s">
        <v>874</v>
      </c>
      <c r="J99" t="str">
        <f t="shared" si="7"/>
        <v>HONSHU</v>
      </c>
    </row>
    <row r="100" spans="1:10" ht="75">
      <c r="A100" s="17">
        <v>40614.027511574073</v>
      </c>
      <c r="B100" s="32" t="str">
        <f t="shared" si="4"/>
        <v>2011/03/12</v>
      </c>
      <c r="C100" s="18">
        <v>37.32</v>
      </c>
      <c r="D100" s="18">
        <v>142.44999999999999</v>
      </c>
      <c r="E100" s="19">
        <v>5</v>
      </c>
      <c r="F100" s="19">
        <f t="shared" si="5"/>
        <v>11.180339887498945</v>
      </c>
      <c r="G100" s="19">
        <f t="shared" si="6"/>
        <v>5</v>
      </c>
      <c r="H100" s="20">
        <v>25</v>
      </c>
      <c r="I100" s="21" t="s">
        <v>873</v>
      </c>
      <c r="J100" t="str">
        <f t="shared" si="7"/>
        <v>HONSHU</v>
      </c>
    </row>
    <row r="101" spans="1:10" ht="90">
      <c r="A101" s="22">
        <v>40614.017453703702</v>
      </c>
      <c r="B101" s="32" t="str">
        <f t="shared" si="4"/>
        <v>2011/03/12</v>
      </c>
      <c r="C101" s="24">
        <v>37.799999999999997</v>
      </c>
      <c r="D101" s="24">
        <v>141.88999999999999</v>
      </c>
      <c r="E101" s="25">
        <v>5</v>
      </c>
      <c r="F101" s="19">
        <f t="shared" si="5"/>
        <v>11.180339887498945</v>
      </c>
      <c r="G101" s="19">
        <f t="shared" si="6"/>
        <v>5</v>
      </c>
      <c r="H101" s="26">
        <v>29.8</v>
      </c>
      <c r="I101" s="27" t="s">
        <v>874</v>
      </c>
      <c r="J101" t="str">
        <f t="shared" si="7"/>
        <v>HONSHU</v>
      </c>
    </row>
    <row r="102" spans="1:10" ht="75">
      <c r="A102" s="17">
        <v>40614.014861111114</v>
      </c>
      <c r="B102" s="32" t="str">
        <f t="shared" si="4"/>
        <v>2011/03/12</v>
      </c>
      <c r="C102" s="18">
        <v>36.479999999999997</v>
      </c>
      <c r="D102" s="18">
        <v>143.59</v>
      </c>
      <c r="E102" s="19">
        <v>5</v>
      </c>
      <c r="F102" s="19">
        <f t="shared" si="5"/>
        <v>11.180339887498945</v>
      </c>
      <c r="G102" s="19">
        <f t="shared" si="6"/>
        <v>5</v>
      </c>
      <c r="H102" s="20">
        <v>24.5</v>
      </c>
      <c r="I102" s="21" t="s">
        <v>873</v>
      </c>
      <c r="J102" t="str">
        <f t="shared" si="7"/>
        <v>HONSHU</v>
      </c>
    </row>
    <row r="103" spans="1:10" ht="90">
      <c r="A103" s="22">
        <v>40613.999548611115</v>
      </c>
      <c r="B103" s="32" t="str">
        <f t="shared" si="4"/>
        <v>2011/03/11</v>
      </c>
      <c r="C103" s="24">
        <v>36.5</v>
      </c>
      <c r="D103" s="24">
        <v>141.44</v>
      </c>
      <c r="E103" s="25">
        <v>5.4</v>
      </c>
      <c r="F103" s="19">
        <f t="shared" si="5"/>
        <v>12.548466041712034</v>
      </c>
      <c r="G103" s="19">
        <f t="shared" si="6"/>
        <v>5</v>
      </c>
      <c r="H103" s="26">
        <v>22.6</v>
      </c>
      <c r="I103" s="27" t="s">
        <v>874</v>
      </c>
      <c r="J103" t="str">
        <f t="shared" si="7"/>
        <v>HONSHU</v>
      </c>
    </row>
    <row r="104" spans="1:10" ht="75">
      <c r="A104" s="17">
        <v>40613.998645833337</v>
      </c>
      <c r="B104" s="32" t="str">
        <f t="shared" si="4"/>
        <v>2011/03/11</v>
      </c>
      <c r="C104" s="18">
        <v>38.46</v>
      </c>
      <c r="D104" s="18">
        <v>143.53</v>
      </c>
      <c r="E104" s="19">
        <v>5.3</v>
      </c>
      <c r="F104" s="19">
        <f t="shared" si="5"/>
        <v>12.201516299214619</v>
      </c>
      <c r="G104" s="19">
        <f t="shared" si="6"/>
        <v>5</v>
      </c>
      <c r="H104" s="20">
        <v>29.1</v>
      </c>
      <c r="I104" s="21" t="s">
        <v>873</v>
      </c>
      <c r="J104" t="str">
        <f t="shared" si="7"/>
        <v>HONSHU</v>
      </c>
    </row>
    <row r="105" spans="1:10" ht="90">
      <c r="A105" s="22">
        <v>40613.995462962965</v>
      </c>
      <c r="B105" s="32" t="str">
        <f t="shared" si="4"/>
        <v>2011/03/11</v>
      </c>
      <c r="C105" s="24">
        <v>38.86</v>
      </c>
      <c r="D105" s="24">
        <v>142.44999999999999</v>
      </c>
      <c r="E105" s="25">
        <v>5.0999999999999996</v>
      </c>
      <c r="F105" s="19">
        <f t="shared" si="5"/>
        <v>11.517421586448938</v>
      </c>
      <c r="G105" s="19">
        <f t="shared" si="6"/>
        <v>5</v>
      </c>
      <c r="H105" s="26">
        <v>25.3</v>
      </c>
      <c r="I105" s="27" t="s">
        <v>874</v>
      </c>
      <c r="J105" t="str">
        <f t="shared" si="7"/>
        <v>HONSHU</v>
      </c>
    </row>
    <row r="106" spans="1:10" ht="75">
      <c r="A106" s="17">
        <v>40613.986238425925</v>
      </c>
      <c r="B106" s="32" t="str">
        <f t="shared" si="4"/>
        <v>2011/03/11</v>
      </c>
      <c r="C106" s="18">
        <v>37.07</v>
      </c>
      <c r="D106" s="18">
        <v>143.53</v>
      </c>
      <c r="E106" s="19">
        <v>5.0999999999999996</v>
      </c>
      <c r="F106" s="19">
        <f t="shared" si="5"/>
        <v>11.517421586448938</v>
      </c>
      <c r="G106" s="19">
        <f t="shared" si="6"/>
        <v>5</v>
      </c>
      <c r="H106" s="20">
        <v>25.3</v>
      </c>
      <c r="I106" s="21" t="s">
        <v>873</v>
      </c>
      <c r="J106" t="str">
        <f t="shared" si="7"/>
        <v>HONSHU</v>
      </c>
    </row>
    <row r="107" spans="1:10" ht="75">
      <c r="A107" s="22">
        <v>40613.980115740742</v>
      </c>
      <c r="B107" s="32" t="str">
        <f t="shared" si="4"/>
        <v>2011/03/11</v>
      </c>
      <c r="C107" s="24">
        <v>33.729999999999997</v>
      </c>
      <c r="D107" s="24">
        <v>143.86000000000001</v>
      </c>
      <c r="E107" s="25">
        <v>4.9000000000000004</v>
      </c>
      <c r="F107" s="19">
        <f t="shared" si="5"/>
        <v>10.846612374377543</v>
      </c>
      <c r="G107" s="19">
        <f t="shared" si="6"/>
        <v>4</v>
      </c>
      <c r="H107" s="26">
        <v>24.9</v>
      </c>
      <c r="I107" s="27" t="s">
        <v>873</v>
      </c>
      <c r="J107" t="str">
        <f t="shared" si="7"/>
        <v>HONSHU</v>
      </c>
    </row>
    <row r="108" spans="1:10" ht="90">
      <c r="A108" s="17">
        <v>40613.976967592593</v>
      </c>
      <c r="B108" s="32" t="str">
        <f t="shared" si="4"/>
        <v>2011/03/11</v>
      </c>
      <c r="C108" s="18">
        <v>39.18</v>
      </c>
      <c r="D108" s="18">
        <v>142.71</v>
      </c>
      <c r="E108" s="19">
        <v>5.3</v>
      </c>
      <c r="F108" s="19">
        <f t="shared" si="5"/>
        <v>12.201516299214619</v>
      </c>
      <c r="G108" s="19">
        <f t="shared" si="6"/>
        <v>5</v>
      </c>
      <c r="H108" s="20">
        <v>24.9</v>
      </c>
      <c r="I108" s="21" t="s">
        <v>874</v>
      </c>
      <c r="J108" t="str">
        <f t="shared" si="7"/>
        <v>HONSHU</v>
      </c>
    </row>
    <row r="109" spans="1:10" ht="75">
      <c r="A109" s="22">
        <v>40613.973171296297</v>
      </c>
      <c r="B109" s="32" t="str">
        <f t="shared" si="4"/>
        <v>2011/03/11</v>
      </c>
      <c r="C109" s="24">
        <v>39.159999999999997</v>
      </c>
      <c r="D109" s="24">
        <v>143.30000000000001</v>
      </c>
      <c r="E109" s="25">
        <v>5</v>
      </c>
      <c r="F109" s="19">
        <f t="shared" si="5"/>
        <v>11.180339887498945</v>
      </c>
      <c r="G109" s="19">
        <f t="shared" si="6"/>
        <v>5</v>
      </c>
      <c r="H109" s="26">
        <v>25</v>
      </c>
      <c r="I109" s="27" t="s">
        <v>873</v>
      </c>
      <c r="J109" t="str">
        <f t="shared" si="7"/>
        <v>HONSHU</v>
      </c>
    </row>
    <row r="110" spans="1:10" ht="45">
      <c r="A110" s="17">
        <v>40613.961967592593</v>
      </c>
      <c r="B110" s="32" t="str">
        <f t="shared" si="4"/>
        <v>2011/03/11</v>
      </c>
      <c r="C110" s="18">
        <v>39.729999999999997</v>
      </c>
      <c r="D110" s="18">
        <v>141.85</v>
      </c>
      <c r="E110" s="19">
        <v>4.9000000000000004</v>
      </c>
      <c r="F110" s="19">
        <f t="shared" si="5"/>
        <v>10.846612374377543</v>
      </c>
      <c r="G110" s="19">
        <f t="shared" si="6"/>
        <v>4</v>
      </c>
      <c r="H110" s="20">
        <v>65</v>
      </c>
      <c r="I110" s="21" t="s">
        <v>882</v>
      </c>
      <c r="J110" t="str">
        <f t="shared" si="7"/>
        <v>HONSHU</v>
      </c>
    </row>
    <row r="111" spans="1:10" ht="75">
      <c r="A111" s="22">
        <v>40613.95449074074</v>
      </c>
      <c r="B111" s="32" t="str">
        <f t="shared" si="4"/>
        <v>2011/03/11</v>
      </c>
      <c r="C111" s="24">
        <v>36.49</v>
      </c>
      <c r="D111" s="24">
        <v>142.27000000000001</v>
      </c>
      <c r="E111" s="25">
        <v>5.4</v>
      </c>
      <c r="F111" s="19">
        <f t="shared" si="5"/>
        <v>12.548466041712034</v>
      </c>
      <c r="G111" s="19">
        <f t="shared" si="6"/>
        <v>5</v>
      </c>
      <c r="H111" s="26">
        <v>25.4</v>
      </c>
      <c r="I111" s="27" t="s">
        <v>873</v>
      </c>
      <c r="J111" t="str">
        <f t="shared" si="7"/>
        <v>HONSHU</v>
      </c>
    </row>
    <row r="112" spans="1:10" ht="75">
      <c r="A112" s="28">
        <v>40613.952291666668</v>
      </c>
      <c r="B112" s="32" t="str">
        <f t="shared" si="4"/>
        <v>2011/03/11</v>
      </c>
      <c r="C112" s="18">
        <v>37.81</v>
      </c>
      <c r="D112" s="18">
        <v>144.97</v>
      </c>
      <c r="E112" s="19">
        <v>5.8</v>
      </c>
      <c r="F112" s="19">
        <f t="shared" si="5"/>
        <v>13.968249711399066</v>
      </c>
      <c r="G112" s="19">
        <f t="shared" si="6"/>
        <v>5</v>
      </c>
      <c r="H112" s="20">
        <v>25</v>
      </c>
      <c r="I112" s="21" t="s">
        <v>873</v>
      </c>
      <c r="J112" t="str">
        <f t="shared" si="7"/>
        <v>HONSHU</v>
      </c>
    </row>
    <row r="113" spans="1:10" ht="75">
      <c r="A113" s="22">
        <v>40613.946504629632</v>
      </c>
      <c r="B113" s="32" t="str">
        <f t="shared" si="4"/>
        <v>2011/03/11</v>
      </c>
      <c r="C113" s="24">
        <v>37.630000000000003</v>
      </c>
      <c r="D113" s="24">
        <v>143.80000000000001</v>
      </c>
      <c r="E113" s="25">
        <v>5.3</v>
      </c>
      <c r="F113" s="19">
        <f t="shared" si="5"/>
        <v>12.201516299214619</v>
      </c>
      <c r="G113" s="19">
        <f t="shared" si="6"/>
        <v>5</v>
      </c>
      <c r="H113" s="26">
        <v>27.4</v>
      </c>
      <c r="I113" s="27" t="s">
        <v>873</v>
      </c>
      <c r="J113" t="str">
        <f t="shared" si="7"/>
        <v>HONSHU</v>
      </c>
    </row>
    <row r="114" spans="1:10" ht="75">
      <c r="A114" s="17">
        <v>40613.942314814813</v>
      </c>
      <c r="B114" s="32" t="str">
        <f t="shared" si="4"/>
        <v>2011/03/11</v>
      </c>
      <c r="C114" s="18">
        <v>37.1</v>
      </c>
      <c r="D114" s="18">
        <v>143.80000000000001</v>
      </c>
      <c r="E114" s="19">
        <v>5</v>
      </c>
      <c r="F114" s="19">
        <f t="shared" si="5"/>
        <v>11.180339887498945</v>
      </c>
      <c r="G114" s="19">
        <f t="shared" si="6"/>
        <v>5</v>
      </c>
      <c r="H114" s="20">
        <v>25</v>
      </c>
      <c r="I114" s="21" t="s">
        <v>873</v>
      </c>
      <c r="J114" t="str">
        <f t="shared" si="7"/>
        <v>HONSHU</v>
      </c>
    </row>
    <row r="115" spans="1:10" ht="90">
      <c r="A115" s="22">
        <v>40613.937291666669</v>
      </c>
      <c r="B115" s="32" t="str">
        <f t="shared" si="4"/>
        <v>2011/03/11</v>
      </c>
      <c r="C115" s="24">
        <v>38.28</v>
      </c>
      <c r="D115" s="24">
        <v>142.63999999999999</v>
      </c>
      <c r="E115" s="25">
        <v>4.7</v>
      </c>
      <c r="F115" s="19">
        <f t="shared" si="5"/>
        <v>10.189357192679038</v>
      </c>
      <c r="G115" s="19">
        <f t="shared" si="6"/>
        <v>4</v>
      </c>
      <c r="H115" s="26">
        <v>25</v>
      </c>
      <c r="I115" s="27" t="s">
        <v>874</v>
      </c>
      <c r="J115" t="str">
        <f t="shared" si="7"/>
        <v>HONSHU</v>
      </c>
    </row>
    <row r="116" spans="1:10" ht="90">
      <c r="A116" s="17">
        <v>40613.932349537034</v>
      </c>
      <c r="B116" s="32" t="str">
        <f t="shared" si="4"/>
        <v>2011/03/11</v>
      </c>
      <c r="C116" s="18">
        <v>39.18</v>
      </c>
      <c r="D116" s="18">
        <v>142.91999999999999</v>
      </c>
      <c r="E116" s="19">
        <v>4.9000000000000004</v>
      </c>
      <c r="F116" s="19">
        <f t="shared" si="5"/>
        <v>10.846612374377543</v>
      </c>
      <c r="G116" s="19">
        <f t="shared" si="6"/>
        <v>4</v>
      </c>
      <c r="H116" s="20">
        <v>25</v>
      </c>
      <c r="I116" s="21" t="s">
        <v>874</v>
      </c>
      <c r="J116" t="str">
        <f t="shared" si="7"/>
        <v>HONSHU</v>
      </c>
    </row>
    <row r="117" spans="1:10" ht="90">
      <c r="A117" s="22">
        <v>40613.922372685185</v>
      </c>
      <c r="B117" s="32" t="str">
        <f t="shared" si="4"/>
        <v>2011/03/11</v>
      </c>
      <c r="C117" s="24">
        <v>40.15</v>
      </c>
      <c r="D117" s="24">
        <v>142.22</v>
      </c>
      <c r="E117" s="25">
        <v>4.8</v>
      </c>
      <c r="F117" s="19">
        <f t="shared" si="5"/>
        <v>10.516273104099188</v>
      </c>
      <c r="G117" s="19">
        <f t="shared" si="6"/>
        <v>4</v>
      </c>
      <c r="H117" s="26">
        <v>47.5</v>
      </c>
      <c r="I117" s="27" t="s">
        <v>874</v>
      </c>
      <c r="J117" t="str">
        <f t="shared" si="7"/>
        <v>HONSHU</v>
      </c>
    </row>
    <row r="118" spans="1:10" ht="75">
      <c r="A118" s="17">
        <v>40613.904131944444</v>
      </c>
      <c r="B118" s="32" t="str">
        <f t="shared" si="4"/>
        <v>2011/03/11</v>
      </c>
      <c r="C118" s="18">
        <v>37.28</v>
      </c>
      <c r="D118" s="18">
        <v>142.35</v>
      </c>
      <c r="E118" s="19">
        <v>5.3</v>
      </c>
      <c r="F118" s="19">
        <f t="shared" si="5"/>
        <v>12.201516299214619</v>
      </c>
      <c r="G118" s="19">
        <f t="shared" si="6"/>
        <v>5</v>
      </c>
      <c r="H118" s="20">
        <v>10.1</v>
      </c>
      <c r="I118" s="21" t="s">
        <v>873</v>
      </c>
      <c r="J118" t="str">
        <f t="shared" si="7"/>
        <v>HONSHU</v>
      </c>
    </row>
    <row r="119" spans="1:10" ht="90">
      <c r="A119" s="22">
        <v>40613.898900462962</v>
      </c>
      <c r="B119" s="32" t="str">
        <f t="shared" si="4"/>
        <v>2011/03/11</v>
      </c>
      <c r="C119" s="24">
        <v>37.4</v>
      </c>
      <c r="D119" s="24">
        <v>141.24</v>
      </c>
      <c r="E119" s="25">
        <v>4.8</v>
      </c>
      <c r="F119" s="19">
        <f t="shared" si="5"/>
        <v>10.516273104099188</v>
      </c>
      <c r="G119" s="19">
        <f t="shared" si="6"/>
        <v>4</v>
      </c>
      <c r="H119" s="26">
        <v>37.1</v>
      </c>
      <c r="I119" s="27" t="s">
        <v>874</v>
      </c>
      <c r="J119" t="str">
        <f t="shared" si="7"/>
        <v>HONSHU</v>
      </c>
    </row>
    <row r="120" spans="1:10" ht="90">
      <c r="A120" s="17">
        <v>40613.875520833331</v>
      </c>
      <c r="B120" s="32" t="str">
        <f t="shared" si="4"/>
        <v>2011/03/11</v>
      </c>
      <c r="C120" s="18">
        <v>39.049999999999997</v>
      </c>
      <c r="D120" s="18">
        <v>142.47999999999999</v>
      </c>
      <c r="E120" s="19">
        <v>5.4</v>
      </c>
      <c r="F120" s="19">
        <f t="shared" si="5"/>
        <v>12.548466041712034</v>
      </c>
      <c r="G120" s="19">
        <f t="shared" si="6"/>
        <v>5</v>
      </c>
      <c r="H120" s="20">
        <v>24.9</v>
      </c>
      <c r="I120" s="21" t="s">
        <v>874</v>
      </c>
      <c r="J120" t="str">
        <f t="shared" si="7"/>
        <v>HONSHU</v>
      </c>
    </row>
    <row r="121" spans="1:10" ht="75">
      <c r="A121" s="22">
        <v>40613.862083333333</v>
      </c>
      <c r="B121" s="32" t="str">
        <f t="shared" si="4"/>
        <v>2011/03/11</v>
      </c>
      <c r="C121" s="24">
        <v>37.67</v>
      </c>
      <c r="D121" s="24">
        <v>143.69999999999999</v>
      </c>
      <c r="E121" s="25">
        <v>5.0999999999999996</v>
      </c>
      <c r="F121" s="19">
        <f t="shared" si="5"/>
        <v>11.517421586448938</v>
      </c>
      <c r="G121" s="19">
        <f t="shared" si="6"/>
        <v>5</v>
      </c>
      <c r="H121" s="26">
        <v>25</v>
      </c>
      <c r="I121" s="27" t="s">
        <v>873</v>
      </c>
      <c r="J121" t="str">
        <f t="shared" si="7"/>
        <v>HONSHU</v>
      </c>
    </row>
    <row r="122" spans="1:10" ht="75">
      <c r="A122" s="28">
        <v>40613.858449074076</v>
      </c>
      <c r="B122" s="32" t="str">
        <f t="shared" si="4"/>
        <v>2011/03/11</v>
      </c>
      <c r="C122" s="18">
        <v>37.840000000000003</v>
      </c>
      <c r="D122" s="18">
        <v>142.85</v>
      </c>
      <c r="E122" s="19">
        <v>5.5</v>
      </c>
      <c r="F122" s="19">
        <f t="shared" si="5"/>
        <v>12.898643339514432</v>
      </c>
      <c r="G122" s="19">
        <f t="shared" si="6"/>
        <v>5</v>
      </c>
      <c r="H122" s="20">
        <v>24.9</v>
      </c>
      <c r="I122" s="21" t="s">
        <v>873</v>
      </c>
      <c r="J122" t="str">
        <f t="shared" si="7"/>
        <v>HONSHU</v>
      </c>
    </row>
    <row r="123" spans="1:10" ht="90">
      <c r="A123" s="22">
        <v>40613.857407407406</v>
      </c>
      <c r="B123" s="32" t="str">
        <f t="shared" si="4"/>
        <v>2011/03/11</v>
      </c>
      <c r="C123" s="24">
        <v>36.99</v>
      </c>
      <c r="D123" s="24">
        <v>140.97999999999999</v>
      </c>
      <c r="E123" s="25">
        <v>5.0999999999999996</v>
      </c>
      <c r="F123" s="19">
        <f t="shared" si="5"/>
        <v>11.517421586448938</v>
      </c>
      <c r="G123" s="19">
        <f t="shared" si="6"/>
        <v>5</v>
      </c>
      <c r="H123" s="26">
        <v>25.2</v>
      </c>
      <c r="I123" s="27" t="s">
        <v>874</v>
      </c>
      <c r="J123" t="str">
        <f t="shared" si="7"/>
        <v>HONSHU</v>
      </c>
    </row>
    <row r="124" spans="1:10" ht="90">
      <c r="A124" s="28">
        <v>40613.849803240744</v>
      </c>
      <c r="B124" s="32" t="str">
        <f t="shared" si="4"/>
        <v>2011/03/11</v>
      </c>
      <c r="C124" s="18">
        <v>35.82</v>
      </c>
      <c r="D124" s="18">
        <v>141.58000000000001</v>
      </c>
      <c r="E124" s="19">
        <v>5.5</v>
      </c>
      <c r="F124" s="19">
        <f t="shared" si="5"/>
        <v>12.898643339514432</v>
      </c>
      <c r="G124" s="19">
        <f t="shared" si="6"/>
        <v>5</v>
      </c>
      <c r="H124" s="20">
        <v>24.2</v>
      </c>
      <c r="I124" s="21" t="s">
        <v>874</v>
      </c>
      <c r="J124" t="str">
        <f t="shared" si="7"/>
        <v>HONSHU</v>
      </c>
    </row>
    <row r="125" spans="1:10" ht="90">
      <c r="A125" s="23">
        <v>40613.841226851851</v>
      </c>
      <c r="B125" s="32" t="str">
        <f t="shared" si="4"/>
        <v>2011/03/11</v>
      </c>
      <c r="C125" s="24">
        <v>39.03</v>
      </c>
      <c r="D125" s="24">
        <v>142.65</v>
      </c>
      <c r="E125" s="30">
        <v>6.3</v>
      </c>
      <c r="F125" s="19">
        <f t="shared" si="5"/>
        <v>15.812874501494028</v>
      </c>
      <c r="G125" s="19">
        <f t="shared" si="6"/>
        <v>6</v>
      </c>
      <c r="H125" s="26">
        <v>8.6999999999999993</v>
      </c>
      <c r="I125" s="27" t="s">
        <v>874</v>
      </c>
      <c r="J125" t="str">
        <f t="shared" si="7"/>
        <v>HONSHU</v>
      </c>
    </row>
    <row r="126" spans="1:10" ht="90">
      <c r="A126" s="28">
        <v>40613.824178240742</v>
      </c>
      <c r="B126" s="32" t="str">
        <f t="shared" si="4"/>
        <v>2011/03/11</v>
      </c>
      <c r="C126" s="18">
        <v>40.47</v>
      </c>
      <c r="D126" s="18">
        <v>139.07</v>
      </c>
      <c r="E126" s="29">
        <v>6.6</v>
      </c>
      <c r="F126" s="19">
        <f t="shared" si="5"/>
        <v>16.955707003837961</v>
      </c>
      <c r="G126" s="19">
        <f t="shared" si="6"/>
        <v>6</v>
      </c>
      <c r="H126" s="20">
        <v>1</v>
      </c>
      <c r="I126" s="21" t="s">
        <v>883</v>
      </c>
      <c r="J126" t="str">
        <f t="shared" si="7"/>
        <v>HONSHU</v>
      </c>
    </row>
    <row r="127" spans="1:10" ht="90">
      <c r="A127" s="22">
        <v>40613.823194444441</v>
      </c>
      <c r="B127" s="32" t="str">
        <f t="shared" si="4"/>
        <v>2011/03/11</v>
      </c>
      <c r="C127" s="24">
        <v>37.65</v>
      </c>
      <c r="D127" s="24">
        <v>141.55000000000001</v>
      </c>
      <c r="E127" s="25">
        <v>5.2</v>
      </c>
      <c r="F127" s="19">
        <f t="shared" si="5"/>
        <v>11.857824421031031</v>
      </c>
      <c r="G127" s="19">
        <f t="shared" si="6"/>
        <v>5</v>
      </c>
      <c r="H127" s="26">
        <v>25.2</v>
      </c>
      <c r="I127" s="27" t="s">
        <v>874</v>
      </c>
      <c r="J127" t="str">
        <f t="shared" si="7"/>
        <v>HONSHU</v>
      </c>
    </row>
    <row r="128" spans="1:10" ht="45">
      <c r="A128" s="28">
        <v>40613.813842592594</v>
      </c>
      <c r="B128" s="32" t="str">
        <f t="shared" si="4"/>
        <v>2011/03/11</v>
      </c>
      <c r="C128" s="18">
        <v>36.96</v>
      </c>
      <c r="D128" s="18">
        <v>138.37</v>
      </c>
      <c r="E128" s="19">
        <v>5.5</v>
      </c>
      <c r="F128" s="19">
        <f t="shared" si="5"/>
        <v>12.898643339514432</v>
      </c>
      <c r="G128" s="19">
        <f t="shared" si="6"/>
        <v>5</v>
      </c>
      <c r="H128" s="20">
        <v>10.3</v>
      </c>
      <c r="I128" s="21" t="s">
        <v>882</v>
      </c>
      <c r="J128" t="str">
        <f t="shared" si="7"/>
        <v>HONSHU</v>
      </c>
    </row>
    <row r="129" spans="1:10" ht="90">
      <c r="A129" s="23">
        <v>40613.808657407404</v>
      </c>
      <c r="B129" s="32" t="str">
        <f t="shared" si="4"/>
        <v>2011/03/11</v>
      </c>
      <c r="C129" s="24">
        <v>35.770000000000003</v>
      </c>
      <c r="D129" s="24">
        <v>140.63999999999999</v>
      </c>
      <c r="E129" s="25">
        <v>5.5</v>
      </c>
      <c r="F129" s="19">
        <f t="shared" si="5"/>
        <v>12.898643339514432</v>
      </c>
      <c r="G129" s="19">
        <f t="shared" si="6"/>
        <v>5</v>
      </c>
      <c r="H129" s="26">
        <v>24.9</v>
      </c>
      <c r="I129" s="27" t="s">
        <v>874</v>
      </c>
      <c r="J129" t="str">
        <f t="shared" si="7"/>
        <v>HONSHU</v>
      </c>
    </row>
    <row r="130" spans="1:10" ht="90">
      <c r="A130" s="28">
        <v>40613.793726851851</v>
      </c>
      <c r="B130" s="32" t="str">
        <f t="shared" si="4"/>
        <v>2011/03/11</v>
      </c>
      <c r="C130" s="18">
        <v>39.32</v>
      </c>
      <c r="D130" s="18">
        <v>142.87</v>
      </c>
      <c r="E130" s="29">
        <v>6.1</v>
      </c>
      <c r="F130" s="19">
        <f t="shared" si="5"/>
        <v>15.065888622978729</v>
      </c>
      <c r="G130" s="19">
        <f t="shared" si="6"/>
        <v>6</v>
      </c>
      <c r="H130" s="20">
        <v>24.7</v>
      </c>
      <c r="I130" s="21" t="s">
        <v>874</v>
      </c>
      <c r="J130" t="str">
        <f t="shared" si="7"/>
        <v>HONSHU</v>
      </c>
    </row>
    <row r="131" spans="1:10" ht="90">
      <c r="A131" s="23">
        <v>40613.791145833333</v>
      </c>
      <c r="B131" s="32" t="str">
        <f t="shared" si="4"/>
        <v>2011/03/11</v>
      </c>
      <c r="C131" s="24">
        <v>37.04</v>
      </c>
      <c r="D131" s="24">
        <v>138.36000000000001</v>
      </c>
      <c r="E131" s="30">
        <v>6.2</v>
      </c>
      <c r="F131" s="19">
        <f t="shared" si="5"/>
        <v>15.437875501506033</v>
      </c>
      <c r="G131" s="19">
        <f t="shared" si="6"/>
        <v>6</v>
      </c>
      <c r="H131" s="26">
        <v>1</v>
      </c>
      <c r="I131" s="27" t="s">
        <v>883</v>
      </c>
      <c r="J131" t="str">
        <f t="shared" si="7"/>
        <v>HONSHU</v>
      </c>
    </row>
    <row r="132" spans="1:10" ht="90">
      <c r="A132" s="17">
        <v>40613.788356481484</v>
      </c>
      <c r="B132" s="32" t="str">
        <f t="shared" si="4"/>
        <v>2011/03/11</v>
      </c>
      <c r="C132" s="18">
        <v>35.81</v>
      </c>
      <c r="D132" s="18">
        <v>141.66</v>
      </c>
      <c r="E132" s="19">
        <v>4.9000000000000004</v>
      </c>
      <c r="F132" s="19">
        <f t="shared" si="5"/>
        <v>10.846612374377543</v>
      </c>
      <c r="G132" s="19">
        <f t="shared" si="6"/>
        <v>4</v>
      </c>
      <c r="H132" s="20">
        <v>24.6</v>
      </c>
      <c r="I132" s="21" t="s">
        <v>874</v>
      </c>
      <c r="J132" t="str">
        <f t="shared" si="7"/>
        <v>HONSHU</v>
      </c>
    </row>
    <row r="133" spans="1:10" ht="90">
      <c r="A133" s="22">
        <v>40613.780624999999</v>
      </c>
      <c r="B133" s="32" t="str">
        <f t="shared" ref="B133:B196" si="8">TEXT(A133,"yyyy/mm/dd")</f>
        <v>2011/03/11</v>
      </c>
      <c r="C133" s="24">
        <v>36.86</v>
      </c>
      <c r="D133" s="24">
        <v>141.03</v>
      </c>
      <c r="E133" s="25">
        <v>5.0999999999999996</v>
      </c>
      <c r="F133" s="19">
        <f t="shared" ref="F133:F196" si="9">E133^(3/2)</f>
        <v>11.517421586448938</v>
      </c>
      <c r="G133" s="19">
        <f t="shared" ref="G133:G196" si="10">INT(E133)</f>
        <v>5</v>
      </c>
      <c r="H133" s="26">
        <v>25.5</v>
      </c>
      <c r="I133" s="27" t="s">
        <v>874</v>
      </c>
      <c r="J133" t="str">
        <f t="shared" ref="J133:J196" si="11">IF(ISERR(FIND("HONSHU",I133)),"ROW","HONSHU")</f>
        <v>HONSHU</v>
      </c>
    </row>
    <row r="134" spans="1:10" ht="75">
      <c r="A134" s="17">
        <v>40613.780011574076</v>
      </c>
      <c r="B134" s="32" t="str">
        <f t="shared" si="8"/>
        <v>2011/03/11</v>
      </c>
      <c r="C134" s="18">
        <v>40.14</v>
      </c>
      <c r="D134" s="18">
        <v>143.06</v>
      </c>
      <c r="E134" s="19">
        <v>4.9000000000000004</v>
      </c>
      <c r="F134" s="19">
        <f t="shared" si="9"/>
        <v>10.846612374377543</v>
      </c>
      <c r="G134" s="19">
        <f t="shared" si="10"/>
        <v>4</v>
      </c>
      <c r="H134" s="20">
        <v>89.7</v>
      </c>
      <c r="I134" s="21" t="s">
        <v>873</v>
      </c>
      <c r="J134" t="str">
        <f t="shared" si="11"/>
        <v>HONSHU</v>
      </c>
    </row>
    <row r="135" spans="1:10" ht="75">
      <c r="A135" s="22">
        <v>40613.777465277781</v>
      </c>
      <c r="B135" s="32" t="str">
        <f t="shared" si="8"/>
        <v>2011/03/11</v>
      </c>
      <c r="C135" s="24">
        <v>37.92</v>
      </c>
      <c r="D135" s="24">
        <v>143.06</v>
      </c>
      <c r="E135" s="25">
        <v>4.9000000000000004</v>
      </c>
      <c r="F135" s="19">
        <f t="shared" si="9"/>
        <v>10.846612374377543</v>
      </c>
      <c r="G135" s="19">
        <f t="shared" si="10"/>
        <v>4</v>
      </c>
      <c r="H135" s="26">
        <v>1.8</v>
      </c>
      <c r="I135" s="27" t="s">
        <v>873</v>
      </c>
      <c r="J135" t="str">
        <f t="shared" si="11"/>
        <v>HONSHU</v>
      </c>
    </row>
    <row r="136" spans="1:10" ht="90">
      <c r="A136" s="28">
        <v>40613.761863425927</v>
      </c>
      <c r="B136" s="32" t="str">
        <f t="shared" si="8"/>
        <v>2011/03/11</v>
      </c>
      <c r="C136" s="18">
        <v>36.22</v>
      </c>
      <c r="D136" s="18">
        <v>141.69</v>
      </c>
      <c r="E136" s="19">
        <v>5.9</v>
      </c>
      <c r="F136" s="19">
        <f t="shared" si="9"/>
        <v>14.331050205759521</v>
      </c>
      <c r="G136" s="19">
        <f t="shared" si="10"/>
        <v>5</v>
      </c>
      <c r="H136" s="20">
        <v>25.4</v>
      </c>
      <c r="I136" s="21" t="s">
        <v>874</v>
      </c>
      <c r="J136" t="str">
        <f t="shared" si="11"/>
        <v>HONSHU</v>
      </c>
    </row>
    <row r="137" spans="1:10" ht="75">
      <c r="A137" s="23">
        <v>40613.757916666669</v>
      </c>
      <c r="B137" s="32" t="str">
        <f t="shared" si="8"/>
        <v>2011/03/11</v>
      </c>
      <c r="C137" s="24">
        <v>37.119999999999997</v>
      </c>
      <c r="D137" s="24">
        <v>142.16</v>
      </c>
      <c r="E137" s="25">
        <v>5.7</v>
      </c>
      <c r="F137" s="19">
        <f t="shared" si="9"/>
        <v>13.608563480397191</v>
      </c>
      <c r="G137" s="19">
        <f t="shared" si="10"/>
        <v>5</v>
      </c>
      <c r="H137" s="26">
        <v>13.8</v>
      </c>
      <c r="I137" s="27" t="s">
        <v>873</v>
      </c>
      <c r="J137" t="str">
        <f t="shared" si="11"/>
        <v>HONSHU</v>
      </c>
    </row>
    <row r="138" spans="1:10" ht="75">
      <c r="A138" s="17">
        <v>40613.751828703702</v>
      </c>
      <c r="B138" s="32" t="str">
        <f t="shared" si="8"/>
        <v>2011/03/11</v>
      </c>
      <c r="C138" s="18">
        <v>36.79</v>
      </c>
      <c r="D138" s="18">
        <v>143.21</v>
      </c>
      <c r="E138" s="19">
        <v>4.7</v>
      </c>
      <c r="F138" s="19">
        <f t="shared" si="9"/>
        <v>10.189357192679038</v>
      </c>
      <c r="G138" s="19">
        <f t="shared" si="10"/>
        <v>4</v>
      </c>
      <c r="H138" s="20">
        <v>24.9</v>
      </c>
      <c r="I138" s="21" t="s">
        <v>873</v>
      </c>
      <c r="J138" t="str">
        <f t="shared" si="11"/>
        <v>HONSHU</v>
      </c>
    </row>
    <row r="139" spans="1:10" ht="75">
      <c r="A139" s="22">
        <v>40613.743067129632</v>
      </c>
      <c r="B139" s="32" t="str">
        <f t="shared" si="8"/>
        <v>2011/03/11</v>
      </c>
      <c r="C139" s="24">
        <v>37.65</v>
      </c>
      <c r="D139" s="24">
        <v>144.99</v>
      </c>
      <c r="E139" s="25">
        <v>5</v>
      </c>
      <c r="F139" s="19">
        <f t="shared" si="9"/>
        <v>11.180339887498945</v>
      </c>
      <c r="G139" s="19">
        <f t="shared" si="10"/>
        <v>5</v>
      </c>
      <c r="H139" s="26">
        <v>25.8</v>
      </c>
      <c r="I139" s="27" t="s">
        <v>873</v>
      </c>
      <c r="J139" t="str">
        <f t="shared" si="11"/>
        <v>HONSHU</v>
      </c>
    </row>
    <row r="140" spans="1:10" ht="75">
      <c r="A140" s="17">
        <v>40613.730706018519</v>
      </c>
      <c r="B140" s="32" t="str">
        <f t="shared" si="8"/>
        <v>2011/03/11</v>
      </c>
      <c r="C140" s="18">
        <v>37.14</v>
      </c>
      <c r="D140" s="18">
        <v>144.57</v>
      </c>
      <c r="E140" s="19">
        <v>5.4</v>
      </c>
      <c r="F140" s="19">
        <f t="shared" si="9"/>
        <v>12.548466041712034</v>
      </c>
      <c r="G140" s="19">
        <f t="shared" si="10"/>
        <v>5</v>
      </c>
      <c r="H140" s="20">
        <v>24.8</v>
      </c>
      <c r="I140" s="21" t="s">
        <v>873</v>
      </c>
      <c r="J140" t="str">
        <f t="shared" si="11"/>
        <v>HONSHU</v>
      </c>
    </row>
    <row r="141" spans="1:10" ht="90">
      <c r="A141" s="22">
        <v>40613.729710648149</v>
      </c>
      <c r="B141" s="32" t="str">
        <f t="shared" si="8"/>
        <v>2011/03/11</v>
      </c>
      <c r="C141" s="24">
        <v>37.42</v>
      </c>
      <c r="D141" s="24">
        <v>141.1</v>
      </c>
      <c r="E141" s="25">
        <v>5.0999999999999996</v>
      </c>
      <c r="F141" s="19">
        <f t="shared" si="9"/>
        <v>11.517421586448938</v>
      </c>
      <c r="G141" s="19">
        <f t="shared" si="10"/>
        <v>5</v>
      </c>
      <c r="H141" s="26">
        <v>24.9</v>
      </c>
      <c r="I141" s="27" t="s">
        <v>874</v>
      </c>
      <c r="J141" t="str">
        <f t="shared" si="11"/>
        <v>HONSHU</v>
      </c>
    </row>
    <row r="142" spans="1:10" ht="90">
      <c r="A142" s="17">
        <v>40613.724965277775</v>
      </c>
      <c r="B142" s="32" t="str">
        <f t="shared" si="8"/>
        <v>2011/03/11</v>
      </c>
      <c r="C142" s="18">
        <v>36.01</v>
      </c>
      <c r="D142" s="18">
        <v>141.88999999999999</v>
      </c>
      <c r="E142" s="19">
        <v>5</v>
      </c>
      <c r="F142" s="19">
        <f t="shared" si="9"/>
        <v>11.180339887498945</v>
      </c>
      <c r="G142" s="19">
        <f t="shared" si="10"/>
        <v>5</v>
      </c>
      <c r="H142" s="20">
        <v>24.9</v>
      </c>
      <c r="I142" s="21" t="s">
        <v>874</v>
      </c>
      <c r="J142" t="str">
        <f t="shared" si="11"/>
        <v>HONSHU</v>
      </c>
    </row>
    <row r="143" spans="1:10" ht="75">
      <c r="A143" s="23">
        <v>40613.720127314817</v>
      </c>
      <c r="B143" s="32" t="str">
        <f t="shared" si="8"/>
        <v>2011/03/11</v>
      </c>
      <c r="C143" s="24">
        <v>37.11</v>
      </c>
      <c r="D143" s="24">
        <v>144.13999999999999</v>
      </c>
      <c r="E143" s="25">
        <v>5.5</v>
      </c>
      <c r="F143" s="19">
        <f t="shared" si="9"/>
        <v>12.898643339514432</v>
      </c>
      <c r="G143" s="19">
        <f t="shared" si="10"/>
        <v>5</v>
      </c>
      <c r="H143" s="26">
        <v>26.4</v>
      </c>
      <c r="I143" s="27" t="s">
        <v>873</v>
      </c>
      <c r="J143" t="str">
        <f t="shared" si="11"/>
        <v>HONSHU</v>
      </c>
    </row>
    <row r="144" spans="1:10" ht="90">
      <c r="A144" s="17">
        <v>40613.718738425923</v>
      </c>
      <c r="B144" s="32" t="str">
        <f t="shared" si="8"/>
        <v>2011/03/11</v>
      </c>
      <c r="C144" s="18">
        <v>39.020000000000003</v>
      </c>
      <c r="D144" s="18">
        <v>142.52000000000001</v>
      </c>
      <c r="E144" s="19">
        <v>4.9000000000000004</v>
      </c>
      <c r="F144" s="19">
        <f t="shared" si="9"/>
        <v>10.846612374377543</v>
      </c>
      <c r="G144" s="19">
        <f t="shared" si="10"/>
        <v>4</v>
      </c>
      <c r="H144" s="20">
        <v>51.9</v>
      </c>
      <c r="I144" s="21" t="s">
        <v>874</v>
      </c>
      <c r="J144" t="str">
        <f t="shared" si="11"/>
        <v>HONSHU</v>
      </c>
    </row>
    <row r="145" spans="1:10" ht="75">
      <c r="A145" s="22">
        <v>40613.717129629629</v>
      </c>
      <c r="B145" s="32" t="str">
        <f t="shared" si="8"/>
        <v>2011/03/11</v>
      </c>
      <c r="C145" s="24">
        <v>37.56</v>
      </c>
      <c r="D145" s="24">
        <v>144.07</v>
      </c>
      <c r="E145" s="25">
        <v>5</v>
      </c>
      <c r="F145" s="19">
        <f t="shared" si="9"/>
        <v>11.180339887498945</v>
      </c>
      <c r="G145" s="19">
        <f t="shared" si="10"/>
        <v>5</v>
      </c>
      <c r="H145" s="26">
        <v>25.1</v>
      </c>
      <c r="I145" s="27" t="s">
        <v>873</v>
      </c>
      <c r="J145" t="str">
        <f t="shared" si="11"/>
        <v>HONSHU</v>
      </c>
    </row>
    <row r="146" spans="1:10" ht="75">
      <c r="A146" s="17">
        <v>40613.705462962964</v>
      </c>
      <c r="B146" s="32" t="str">
        <f t="shared" si="8"/>
        <v>2011/03/11</v>
      </c>
      <c r="C146" s="18">
        <v>37.78</v>
      </c>
      <c r="D146" s="18">
        <v>143.16999999999999</v>
      </c>
      <c r="E146" s="19">
        <v>5</v>
      </c>
      <c r="F146" s="19">
        <f t="shared" si="9"/>
        <v>11.180339887498945</v>
      </c>
      <c r="G146" s="19">
        <f t="shared" si="10"/>
        <v>5</v>
      </c>
      <c r="H146" s="20">
        <v>25.1</v>
      </c>
      <c r="I146" s="21" t="s">
        <v>873</v>
      </c>
      <c r="J146" t="str">
        <f t="shared" si="11"/>
        <v>HONSHU</v>
      </c>
    </row>
    <row r="147" spans="1:10" ht="75" hidden="1">
      <c r="A147" s="22">
        <v>40613.704768518517</v>
      </c>
      <c r="B147" s="32" t="str">
        <f t="shared" si="8"/>
        <v>2011/03/11</v>
      </c>
      <c r="C147" s="24">
        <v>12.3</v>
      </c>
      <c r="D147" s="24">
        <v>-87.51</v>
      </c>
      <c r="E147" s="25">
        <v>4.8</v>
      </c>
      <c r="F147" s="19">
        <f t="shared" si="9"/>
        <v>10.516273104099188</v>
      </c>
      <c r="G147" s="19">
        <f t="shared" si="10"/>
        <v>4</v>
      </c>
      <c r="H147" s="26">
        <v>64.3</v>
      </c>
      <c r="I147" s="27" t="s">
        <v>884</v>
      </c>
      <c r="J147" t="str">
        <f t="shared" si="11"/>
        <v>ROW</v>
      </c>
    </row>
    <row r="148" spans="1:10" ht="75">
      <c r="A148" s="17">
        <v>40613.690520833334</v>
      </c>
      <c r="B148" s="32" t="str">
        <f t="shared" si="8"/>
        <v>2011/03/11</v>
      </c>
      <c r="C148" s="18">
        <v>39.380000000000003</v>
      </c>
      <c r="D148" s="18">
        <v>143.41</v>
      </c>
      <c r="E148" s="19">
        <v>5</v>
      </c>
      <c r="F148" s="19">
        <f t="shared" si="9"/>
        <v>11.180339887498945</v>
      </c>
      <c r="G148" s="19">
        <f t="shared" si="10"/>
        <v>5</v>
      </c>
      <c r="H148" s="20">
        <v>40.799999999999997</v>
      </c>
      <c r="I148" s="21" t="s">
        <v>873</v>
      </c>
      <c r="J148" t="str">
        <f t="shared" si="11"/>
        <v>HONSHU</v>
      </c>
    </row>
    <row r="149" spans="1:10" ht="90">
      <c r="A149" s="22">
        <v>40613.681145833332</v>
      </c>
      <c r="B149" s="32" t="str">
        <f t="shared" si="8"/>
        <v>2011/03/11</v>
      </c>
      <c r="C149" s="24">
        <v>36.159999999999997</v>
      </c>
      <c r="D149" s="24">
        <v>141.88</v>
      </c>
      <c r="E149" s="25">
        <v>5</v>
      </c>
      <c r="F149" s="19">
        <f t="shared" si="9"/>
        <v>11.180339887498945</v>
      </c>
      <c r="G149" s="19">
        <f t="shared" si="10"/>
        <v>5</v>
      </c>
      <c r="H149" s="26">
        <v>25.3</v>
      </c>
      <c r="I149" s="27" t="s">
        <v>874</v>
      </c>
      <c r="J149" t="str">
        <f t="shared" si="11"/>
        <v>HONSHU</v>
      </c>
    </row>
    <row r="150" spans="1:10" ht="75">
      <c r="A150" s="28">
        <v>40613.67460648148</v>
      </c>
      <c r="B150" s="32" t="str">
        <f t="shared" si="8"/>
        <v>2011/03/11</v>
      </c>
      <c r="C150" s="18">
        <v>39.46</v>
      </c>
      <c r="D150" s="18">
        <v>143.58000000000001</v>
      </c>
      <c r="E150" s="19">
        <v>5.5</v>
      </c>
      <c r="F150" s="19">
        <f t="shared" si="9"/>
        <v>12.898643339514432</v>
      </c>
      <c r="G150" s="19">
        <f t="shared" si="10"/>
        <v>5</v>
      </c>
      <c r="H150" s="20">
        <v>9.1999999999999993</v>
      </c>
      <c r="I150" s="21" t="s">
        <v>873</v>
      </c>
      <c r="J150" t="str">
        <f t="shared" si="11"/>
        <v>HONSHU</v>
      </c>
    </row>
    <row r="151" spans="1:10" ht="75">
      <c r="A151" s="22">
        <v>40613.670046296298</v>
      </c>
      <c r="B151" s="32" t="str">
        <f t="shared" si="8"/>
        <v>2011/03/11</v>
      </c>
      <c r="C151" s="24">
        <v>39.24</v>
      </c>
      <c r="D151" s="24">
        <v>144.32</v>
      </c>
      <c r="E151" s="25">
        <v>5.3</v>
      </c>
      <c r="F151" s="19">
        <f t="shared" si="9"/>
        <v>12.201516299214619</v>
      </c>
      <c r="G151" s="19">
        <f t="shared" si="10"/>
        <v>5</v>
      </c>
      <c r="H151" s="26">
        <v>25.5</v>
      </c>
      <c r="I151" s="27" t="s">
        <v>873</v>
      </c>
      <c r="J151" t="str">
        <f t="shared" si="11"/>
        <v>HONSHU</v>
      </c>
    </row>
    <row r="152" spans="1:10" ht="75">
      <c r="A152" s="17">
        <v>40613.663449074076</v>
      </c>
      <c r="B152" s="32" t="str">
        <f t="shared" si="8"/>
        <v>2011/03/11</v>
      </c>
      <c r="C152" s="18">
        <v>36.630000000000003</v>
      </c>
      <c r="D152" s="18">
        <v>142.16</v>
      </c>
      <c r="E152" s="19">
        <v>5</v>
      </c>
      <c r="F152" s="19">
        <f t="shared" si="9"/>
        <v>11.180339887498945</v>
      </c>
      <c r="G152" s="19">
        <f t="shared" si="10"/>
        <v>5</v>
      </c>
      <c r="H152" s="20">
        <v>24.8</v>
      </c>
      <c r="I152" s="21" t="s">
        <v>873</v>
      </c>
      <c r="J152" t="str">
        <f t="shared" si="11"/>
        <v>HONSHU</v>
      </c>
    </row>
    <row r="153" spans="1:10" ht="75">
      <c r="A153" s="22">
        <v>40613.660405092596</v>
      </c>
      <c r="B153" s="32" t="str">
        <f t="shared" si="8"/>
        <v>2011/03/11</v>
      </c>
      <c r="C153" s="24">
        <v>37.409999999999997</v>
      </c>
      <c r="D153" s="24">
        <v>142.22</v>
      </c>
      <c r="E153" s="25">
        <v>5</v>
      </c>
      <c r="F153" s="19">
        <f t="shared" si="9"/>
        <v>11.180339887498945</v>
      </c>
      <c r="G153" s="19">
        <f t="shared" si="10"/>
        <v>5</v>
      </c>
      <c r="H153" s="26">
        <v>24.9</v>
      </c>
      <c r="I153" s="27" t="s">
        <v>873</v>
      </c>
      <c r="J153" t="str">
        <f t="shared" si="11"/>
        <v>HONSHU</v>
      </c>
    </row>
    <row r="154" spans="1:10" ht="90">
      <c r="A154" s="17">
        <v>40613.656956018516</v>
      </c>
      <c r="B154" s="32" t="str">
        <f t="shared" si="8"/>
        <v>2011/03/11</v>
      </c>
      <c r="C154" s="18">
        <v>36.020000000000003</v>
      </c>
      <c r="D154" s="18">
        <v>141.96</v>
      </c>
      <c r="E154" s="19">
        <v>5</v>
      </c>
      <c r="F154" s="19">
        <f t="shared" si="9"/>
        <v>11.180339887498945</v>
      </c>
      <c r="G154" s="19">
        <f t="shared" si="10"/>
        <v>5</v>
      </c>
      <c r="H154" s="20">
        <v>19.7</v>
      </c>
      <c r="I154" s="21" t="s">
        <v>874</v>
      </c>
      <c r="J154" t="str">
        <f t="shared" si="11"/>
        <v>HONSHU</v>
      </c>
    </row>
    <row r="155" spans="1:10" ht="90">
      <c r="A155" s="22">
        <v>40613.654224537036</v>
      </c>
      <c r="B155" s="32" t="str">
        <f t="shared" si="8"/>
        <v>2011/03/11</v>
      </c>
      <c r="C155" s="24">
        <v>36.07</v>
      </c>
      <c r="D155" s="24">
        <v>141.52000000000001</v>
      </c>
      <c r="E155" s="25">
        <v>5.4</v>
      </c>
      <c r="F155" s="19">
        <f t="shared" si="9"/>
        <v>12.548466041712034</v>
      </c>
      <c r="G155" s="19">
        <f t="shared" si="10"/>
        <v>5</v>
      </c>
      <c r="H155" s="26">
        <v>15.8</v>
      </c>
      <c r="I155" s="27" t="s">
        <v>874</v>
      </c>
      <c r="J155" t="str">
        <f t="shared" si="11"/>
        <v>HONSHU</v>
      </c>
    </row>
    <row r="156" spans="1:10" ht="90">
      <c r="A156" s="17">
        <v>40613.650173611109</v>
      </c>
      <c r="B156" s="32" t="str">
        <f t="shared" si="8"/>
        <v>2011/03/11</v>
      </c>
      <c r="C156" s="18">
        <v>38.909999999999997</v>
      </c>
      <c r="D156" s="18">
        <v>142.72</v>
      </c>
      <c r="E156" s="19">
        <v>4.9000000000000004</v>
      </c>
      <c r="F156" s="19">
        <f t="shared" si="9"/>
        <v>10.846612374377543</v>
      </c>
      <c r="G156" s="19">
        <f t="shared" si="10"/>
        <v>4</v>
      </c>
      <c r="H156" s="20">
        <v>24.9</v>
      </c>
      <c r="I156" s="21" t="s">
        <v>874</v>
      </c>
      <c r="J156" t="str">
        <f t="shared" si="11"/>
        <v>HONSHU</v>
      </c>
    </row>
    <row r="157" spans="1:10" ht="75">
      <c r="A157" s="22">
        <v>40613.647604166668</v>
      </c>
      <c r="B157" s="32" t="str">
        <f t="shared" si="8"/>
        <v>2011/03/11</v>
      </c>
      <c r="C157" s="24">
        <v>37.22</v>
      </c>
      <c r="D157" s="24">
        <v>142.22999999999999</v>
      </c>
      <c r="E157" s="25">
        <v>5.2</v>
      </c>
      <c r="F157" s="19">
        <f t="shared" si="9"/>
        <v>11.857824421031031</v>
      </c>
      <c r="G157" s="19">
        <f t="shared" si="10"/>
        <v>5</v>
      </c>
      <c r="H157" s="26">
        <v>25</v>
      </c>
      <c r="I157" s="27" t="s">
        <v>873</v>
      </c>
      <c r="J157" t="str">
        <f t="shared" si="11"/>
        <v>HONSHU</v>
      </c>
    </row>
    <row r="158" spans="1:10" ht="90">
      <c r="A158" s="28">
        <v>40613.638622685183</v>
      </c>
      <c r="B158" s="32" t="str">
        <f t="shared" si="8"/>
        <v>2011/03/11</v>
      </c>
      <c r="C158" s="18">
        <v>36.229999999999997</v>
      </c>
      <c r="D158" s="18">
        <v>141.86000000000001</v>
      </c>
      <c r="E158" s="19">
        <v>5.6</v>
      </c>
      <c r="F158" s="19">
        <f t="shared" si="9"/>
        <v>13.252018714143137</v>
      </c>
      <c r="G158" s="19">
        <f t="shared" si="10"/>
        <v>5</v>
      </c>
      <c r="H158" s="20">
        <v>25</v>
      </c>
      <c r="I158" s="21" t="s">
        <v>874</v>
      </c>
      <c r="J158" t="str">
        <f t="shared" si="11"/>
        <v>HONSHU</v>
      </c>
    </row>
    <row r="159" spans="1:10" ht="90">
      <c r="A159" s="22">
        <v>40613.634189814817</v>
      </c>
      <c r="B159" s="32" t="str">
        <f t="shared" si="8"/>
        <v>2011/03/11</v>
      </c>
      <c r="C159" s="24">
        <v>36</v>
      </c>
      <c r="D159" s="24">
        <v>141.80000000000001</v>
      </c>
      <c r="E159" s="30">
        <v>6.2</v>
      </c>
      <c r="F159" s="19">
        <f t="shared" si="9"/>
        <v>15.437875501506033</v>
      </c>
      <c r="G159" s="19">
        <f t="shared" si="10"/>
        <v>6</v>
      </c>
      <c r="H159" s="26">
        <v>18.899999999999999</v>
      </c>
      <c r="I159" s="27" t="s">
        <v>874</v>
      </c>
      <c r="J159" t="str">
        <f t="shared" si="11"/>
        <v>HONSHU</v>
      </c>
    </row>
    <row r="160" spans="1:10" ht="90">
      <c r="A160" s="17">
        <v>40613.626134259262</v>
      </c>
      <c r="B160" s="32" t="str">
        <f t="shared" si="8"/>
        <v>2011/03/11</v>
      </c>
      <c r="C160" s="18">
        <v>39.08</v>
      </c>
      <c r="D160" s="18">
        <v>142.38</v>
      </c>
      <c r="E160" s="19">
        <v>5</v>
      </c>
      <c r="F160" s="19">
        <f t="shared" si="9"/>
        <v>11.180339887498945</v>
      </c>
      <c r="G160" s="19">
        <f t="shared" si="10"/>
        <v>5</v>
      </c>
      <c r="H160" s="20">
        <v>26</v>
      </c>
      <c r="I160" s="21" t="s">
        <v>874</v>
      </c>
      <c r="J160" t="str">
        <f t="shared" si="11"/>
        <v>HONSHU</v>
      </c>
    </row>
    <row r="161" spans="1:10" ht="90">
      <c r="A161" s="22">
        <v>40613.622395833336</v>
      </c>
      <c r="B161" s="32" t="str">
        <f t="shared" si="8"/>
        <v>2011/03/11</v>
      </c>
      <c r="C161" s="24">
        <v>35.979999999999997</v>
      </c>
      <c r="D161" s="24">
        <v>141.37</v>
      </c>
      <c r="E161" s="25">
        <v>5.8</v>
      </c>
      <c r="F161" s="19">
        <f t="shared" si="9"/>
        <v>13.968249711399066</v>
      </c>
      <c r="G161" s="19">
        <f t="shared" si="10"/>
        <v>5</v>
      </c>
      <c r="H161" s="26">
        <v>25</v>
      </c>
      <c r="I161" s="27" t="s">
        <v>874</v>
      </c>
      <c r="J161" t="str">
        <f t="shared" si="11"/>
        <v>HONSHU</v>
      </c>
    </row>
    <row r="162" spans="1:10" ht="90">
      <c r="A162" s="17">
        <v>40613.620868055557</v>
      </c>
      <c r="B162" s="32" t="str">
        <f t="shared" si="8"/>
        <v>2011/03/11</v>
      </c>
      <c r="C162" s="18">
        <v>35.92</v>
      </c>
      <c r="D162" s="18">
        <v>141.82</v>
      </c>
      <c r="E162" s="19">
        <v>5.4</v>
      </c>
      <c r="F162" s="19">
        <f t="shared" si="9"/>
        <v>12.548466041712034</v>
      </c>
      <c r="G162" s="19">
        <f t="shared" si="10"/>
        <v>5</v>
      </c>
      <c r="H162" s="20">
        <v>24.9</v>
      </c>
      <c r="I162" s="21" t="s">
        <v>874</v>
      </c>
      <c r="J162" t="str">
        <f t="shared" si="11"/>
        <v>HONSHU</v>
      </c>
    </row>
    <row r="163" spans="1:10" ht="90">
      <c r="A163" s="22">
        <v>40613.613969907405</v>
      </c>
      <c r="B163" s="32" t="str">
        <f t="shared" si="8"/>
        <v>2011/03/11</v>
      </c>
      <c r="C163" s="24">
        <v>36.659999999999997</v>
      </c>
      <c r="D163" s="24">
        <v>140.77000000000001</v>
      </c>
      <c r="E163" s="25">
        <v>5.0999999999999996</v>
      </c>
      <c r="F163" s="19">
        <f t="shared" si="9"/>
        <v>11.517421586448938</v>
      </c>
      <c r="G163" s="19">
        <f t="shared" si="10"/>
        <v>5</v>
      </c>
      <c r="H163" s="26">
        <v>25.1</v>
      </c>
      <c r="I163" s="27" t="s">
        <v>874</v>
      </c>
      <c r="J163" t="str">
        <f t="shared" si="11"/>
        <v>HONSHU</v>
      </c>
    </row>
    <row r="164" spans="1:10" ht="75">
      <c r="A164" s="17">
        <v>40613.601736111108</v>
      </c>
      <c r="B164" s="32" t="str">
        <f t="shared" si="8"/>
        <v>2011/03/11</v>
      </c>
      <c r="C164" s="18">
        <v>37.43</v>
      </c>
      <c r="D164" s="18">
        <v>142.25</v>
      </c>
      <c r="E164" s="19">
        <v>5.4</v>
      </c>
      <c r="F164" s="19">
        <f t="shared" si="9"/>
        <v>12.548466041712034</v>
      </c>
      <c r="G164" s="19">
        <f t="shared" si="10"/>
        <v>5</v>
      </c>
      <c r="H164" s="20">
        <v>13.2</v>
      </c>
      <c r="I164" s="21" t="s">
        <v>873</v>
      </c>
      <c r="J164" t="str">
        <f t="shared" si="11"/>
        <v>HONSHU</v>
      </c>
    </row>
    <row r="165" spans="1:10" ht="75">
      <c r="A165" s="22">
        <v>40613.597442129627</v>
      </c>
      <c r="B165" s="32" t="str">
        <f t="shared" si="8"/>
        <v>2011/03/11</v>
      </c>
      <c r="C165" s="24">
        <v>37.950000000000003</v>
      </c>
      <c r="D165" s="24">
        <v>143.18</v>
      </c>
      <c r="E165" s="25">
        <v>5.0999999999999996</v>
      </c>
      <c r="F165" s="19">
        <f t="shared" si="9"/>
        <v>11.517421586448938</v>
      </c>
      <c r="G165" s="19">
        <f t="shared" si="10"/>
        <v>5</v>
      </c>
      <c r="H165" s="26">
        <v>25.1</v>
      </c>
      <c r="I165" s="27" t="s">
        <v>873</v>
      </c>
      <c r="J165" t="str">
        <f t="shared" si="11"/>
        <v>HONSHU</v>
      </c>
    </row>
    <row r="166" spans="1:10" ht="90">
      <c r="A166" s="17">
        <v>40613.590729166666</v>
      </c>
      <c r="B166" s="32" t="str">
        <f t="shared" si="8"/>
        <v>2011/03/11</v>
      </c>
      <c r="C166" s="18">
        <v>37.58</v>
      </c>
      <c r="D166" s="18">
        <v>141.96</v>
      </c>
      <c r="E166" s="19">
        <v>5.2</v>
      </c>
      <c r="F166" s="19">
        <f t="shared" si="9"/>
        <v>11.857824421031031</v>
      </c>
      <c r="G166" s="19">
        <f t="shared" si="10"/>
        <v>5</v>
      </c>
      <c r="H166" s="20">
        <v>25.5</v>
      </c>
      <c r="I166" s="21" t="s">
        <v>874</v>
      </c>
      <c r="J166" t="str">
        <f t="shared" si="11"/>
        <v>HONSHU</v>
      </c>
    </row>
    <row r="167" spans="1:10" ht="90">
      <c r="A167" s="23">
        <v>40613.583761574075</v>
      </c>
      <c r="B167" s="32" t="str">
        <f t="shared" si="8"/>
        <v>2011/03/11</v>
      </c>
      <c r="C167" s="24">
        <v>36.15</v>
      </c>
      <c r="D167" s="24">
        <v>140.84</v>
      </c>
      <c r="E167" s="25">
        <v>5.5</v>
      </c>
      <c r="F167" s="19">
        <f t="shared" si="9"/>
        <v>12.898643339514432</v>
      </c>
      <c r="G167" s="19">
        <f t="shared" si="10"/>
        <v>5</v>
      </c>
      <c r="H167" s="26">
        <v>30.8</v>
      </c>
      <c r="I167" s="27" t="s">
        <v>874</v>
      </c>
      <c r="J167" t="str">
        <f t="shared" si="11"/>
        <v>HONSHU</v>
      </c>
    </row>
    <row r="168" spans="1:10" ht="90">
      <c r="A168" s="17">
        <v>40613.582511574074</v>
      </c>
      <c r="B168" s="32" t="str">
        <f t="shared" si="8"/>
        <v>2011/03/11</v>
      </c>
      <c r="C168" s="18">
        <v>36.68</v>
      </c>
      <c r="D168" s="18">
        <v>141.78</v>
      </c>
      <c r="E168" s="19">
        <v>4.9000000000000004</v>
      </c>
      <c r="F168" s="19">
        <f t="shared" si="9"/>
        <v>10.846612374377543</v>
      </c>
      <c r="G168" s="19">
        <f t="shared" si="10"/>
        <v>4</v>
      </c>
      <c r="H168" s="20">
        <v>25.3</v>
      </c>
      <c r="I168" s="21" t="s">
        <v>874</v>
      </c>
      <c r="J168" t="str">
        <f t="shared" si="11"/>
        <v>HONSHU</v>
      </c>
    </row>
    <row r="169" spans="1:10" ht="90">
      <c r="A169" s="22">
        <v>40613.580231481479</v>
      </c>
      <c r="B169" s="32" t="str">
        <f t="shared" si="8"/>
        <v>2011/03/11</v>
      </c>
      <c r="C169" s="24">
        <v>38.130000000000003</v>
      </c>
      <c r="D169" s="24">
        <v>142.78</v>
      </c>
      <c r="E169" s="25">
        <v>5.2</v>
      </c>
      <c r="F169" s="19">
        <f t="shared" si="9"/>
        <v>11.857824421031031</v>
      </c>
      <c r="G169" s="19">
        <f t="shared" si="10"/>
        <v>5</v>
      </c>
      <c r="H169" s="26">
        <v>59.1</v>
      </c>
      <c r="I169" s="27" t="s">
        <v>874</v>
      </c>
      <c r="J169" t="str">
        <f t="shared" si="11"/>
        <v>HONSHU</v>
      </c>
    </row>
    <row r="170" spans="1:10" ht="75">
      <c r="A170" s="17">
        <v>40613.575439814813</v>
      </c>
      <c r="B170" s="32" t="str">
        <f t="shared" si="8"/>
        <v>2011/03/11</v>
      </c>
      <c r="C170" s="18">
        <v>38.43</v>
      </c>
      <c r="D170" s="18">
        <v>143.06</v>
      </c>
      <c r="E170" s="19">
        <v>5.3</v>
      </c>
      <c r="F170" s="19">
        <f t="shared" si="9"/>
        <v>12.201516299214619</v>
      </c>
      <c r="G170" s="19">
        <f t="shared" si="10"/>
        <v>5</v>
      </c>
      <c r="H170" s="20">
        <v>25.1</v>
      </c>
      <c r="I170" s="21" t="s">
        <v>873</v>
      </c>
      <c r="J170" t="str">
        <f t="shared" si="11"/>
        <v>HONSHU</v>
      </c>
    </row>
    <row r="171" spans="1:10" ht="75">
      <c r="A171" s="23">
        <v>40613.571643518517</v>
      </c>
      <c r="B171" s="32" t="str">
        <f t="shared" si="8"/>
        <v>2011/03/11</v>
      </c>
      <c r="C171" s="24">
        <v>38.97</v>
      </c>
      <c r="D171" s="24">
        <v>144.21</v>
      </c>
      <c r="E171" s="25">
        <v>5.6</v>
      </c>
      <c r="F171" s="19">
        <f t="shared" si="9"/>
        <v>13.252018714143137</v>
      </c>
      <c r="G171" s="19">
        <f t="shared" si="10"/>
        <v>5</v>
      </c>
      <c r="H171" s="26">
        <v>25.2</v>
      </c>
      <c r="I171" s="27" t="s">
        <v>873</v>
      </c>
      <c r="J171" t="str">
        <f t="shared" si="11"/>
        <v>HONSHU</v>
      </c>
    </row>
    <row r="172" spans="1:10" ht="75">
      <c r="A172" s="17">
        <v>40613.571134259262</v>
      </c>
      <c r="B172" s="32" t="str">
        <f t="shared" si="8"/>
        <v>2011/03/11</v>
      </c>
      <c r="C172" s="18">
        <v>37.409999999999997</v>
      </c>
      <c r="D172" s="18">
        <v>142.01</v>
      </c>
      <c r="E172" s="19">
        <v>4.9000000000000004</v>
      </c>
      <c r="F172" s="19">
        <f t="shared" si="9"/>
        <v>10.846612374377543</v>
      </c>
      <c r="G172" s="19">
        <f t="shared" si="10"/>
        <v>4</v>
      </c>
      <c r="H172" s="20">
        <v>25.3</v>
      </c>
      <c r="I172" s="21" t="s">
        <v>873</v>
      </c>
      <c r="J172" t="str">
        <f t="shared" si="11"/>
        <v>HONSHU</v>
      </c>
    </row>
    <row r="173" spans="1:10" ht="90">
      <c r="A173" s="23">
        <v>40613.565694444442</v>
      </c>
      <c r="B173" s="32" t="str">
        <f t="shared" si="8"/>
        <v>2011/03/11</v>
      </c>
      <c r="C173" s="24">
        <v>36.25</v>
      </c>
      <c r="D173" s="24">
        <v>141.85</v>
      </c>
      <c r="E173" s="25">
        <v>5.6</v>
      </c>
      <c r="F173" s="19">
        <f t="shared" si="9"/>
        <v>13.252018714143137</v>
      </c>
      <c r="G173" s="19">
        <f t="shared" si="10"/>
        <v>5</v>
      </c>
      <c r="H173" s="26">
        <v>35.5</v>
      </c>
      <c r="I173" s="27" t="s">
        <v>874</v>
      </c>
      <c r="J173" t="str">
        <f t="shared" si="11"/>
        <v>HONSHU</v>
      </c>
    </row>
    <row r="174" spans="1:10" ht="90">
      <c r="A174" s="17">
        <v>40613.563819444447</v>
      </c>
      <c r="B174" s="32" t="str">
        <f t="shared" si="8"/>
        <v>2011/03/11</v>
      </c>
      <c r="C174" s="18">
        <v>39.15</v>
      </c>
      <c r="D174" s="18">
        <v>142.84</v>
      </c>
      <c r="E174" s="19">
        <v>5.0999999999999996</v>
      </c>
      <c r="F174" s="19">
        <f t="shared" si="9"/>
        <v>11.517421586448938</v>
      </c>
      <c r="G174" s="19">
        <f t="shared" si="10"/>
        <v>5</v>
      </c>
      <c r="H174" s="20">
        <v>25</v>
      </c>
      <c r="I174" s="21" t="s">
        <v>874</v>
      </c>
      <c r="J174" t="str">
        <f t="shared" si="11"/>
        <v>HONSHU</v>
      </c>
    </row>
    <row r="175" spans="1:10" ht="90">
      <c r="A175" s="23">
        <v>40613.553344907406</v>
      </c>
      <c r="B175" s="32" t="str">
        <f t="shared" si="8"/>
        <v>2011/03/11</v>
      </c>
      <c r="C175" s="24">
        <v>36.299999999999997</v>
      </c>
      <c r="D175" s="24">
        <v>141.72999999999999</v>
      </c>
      <c r="E175" s="25">
        <v>5.8</v>
      </c>
      <c r="F175" s="19">
        <f t="shared" si="9"/>
        <v>13.968249711399066</v>
      </c>
      <c r="G175" s="19">
        <f t="shared" si="10"/>
        <v>5</v>
      </c>
      <c r="H175" s="26">
        <v>30.1</v>
      </c>
      <c r="I175" s="27" t="s">
        <v>874</v>
      </c>
      <c r="J175" t="str">
        <f t="shared" si="11"/>
        <v>HONSHU</v>
      </c>
    </row>
    <row r="176" spans="1:10" ht="90">
      <c r="A176" s="17">
        <v>40613.552604166667</v>
      </c>
      <c r="B176" s="32" t="str">
        <f t="shared" si="8"/>
        <v>2011/03/11</v>
      </c>
      <c r="C176" s="18">
        <v>37.39</v>
      </c>
      <c r="D176" s="18">
        <v>141.88</v>
      </c>
      <c r="E176" s="19">
        <v>5.2</v>
      </c>
      <c r="F176" s="19">
        <f t="shared" si="9"/>
        <v>11.857824421031031</v>
      </c>
      <c r="G176" s="19">
        <f t="shared" si="10"/>
        <v>5</v>
      </c>
      <c r="H176" s="20">
        <v>30.1</v>
      </c>
      <c r="I176" s="21" t="s">
        <v>874</v>
      </c>
      <c r="J176" t="str">
        <f t="shared" si="11"/>
        <v>HONSHU</v>
      </c>
    </row>
    <row r="177" spans="1:10" ht="90">
      <c r="A177" s="22">
        <v>40613.543553240743</v>
      </c>
      <c r="B177" s="32" t="str">
        <f t="shared" si="8"/>
        <v>2011/03/11</v>
      </c>
      <c r="C177" s="24">
        <v>36.76</v>
      </c>
      <c r="D177" s="24">
        <v>141.88</v>
      </c>
      <c r="E177" s="25">
        <v>5.3</v>
      </c>
      <c r="F177" s="19">
        <f t="shared" si="9"/>
        <v>12.201516299214619</v>
      </c>
      <c r="G177" s="19">
        <f t="shared" si="10"/>
        <v>5</v>
      </c>
      <c r="H177" s="26">
        <v>30.2</v>
      </c>
      <c r="I177" s="27" t="s">
        <v>874</v>
      </c>
      <c r="J177" t="str">
        <f t="shared" si="11"/>
        <v>HONSHU</v>
      </c>
    </row>
    <row r="178" spans="1:10" ht="90">
      <c r="A178" s="17">
        <v>40613.541215277779</v>
      </c>
      <c r="B178" s="32" t="str">
        <f t="shared" si="8"/>
        <v>2011/03/11</v>
      </c>
      <c r="C178" s="18">
        <v>36.130000000000003</v>
      </c>
      <c r="D178" s="18">
        <v>141.77000000000001</v>
      </c>
      <c r="E178" s="19">
        <v>5.3</v>
      </c>
      <c r="F178" s="19">
        <f t="shared" si="9"/>
        <v>12.201516299214619</v>
      </c>
      <c r="G178" s="19">
        <f t="shared" si="10"/>
        <v>5</v>
      </c>
      <c r="H178" s="20">
        <v>24.9</v>
      </c>
      <c r="I178" s="21" t="s">
        <v>874</v>
      </c>
      <c r="J178" t="str">
        <f t="shared" si="11"/>
        <v>HONSHU</v>
      </c>
    </row>
    <row r="179" spans="1:10" ht="90">
      <c r="A179" s="22">
        <v>40613.538101851853</v>
      </c>
      <c r="B179" s="32" t="str">
        <f t="shared" si="8"/>
        <v>2011/03/11</v>
      </c>
      <c r="C179" s="24">
        <v>38.5</v>
      </c>
      <c r="D179" s="24">
        <v>142.12</v>
      </c>
      <c r="E179" s="25">
        <v>5.4</v>
      </c>
      <c r="F179" s="19">
        <f t="shared" si="9"/>
        <v>12.548466041712034</v>
      </c>
      <c r="G179" s="19">
        <f t="shared" si="10"/>
        <v>5</v>
      </c>
      <c r="H179" s="26">
        <v>36.700000000000003</v>
      </c>
      <c r="I179" s="27" t="s">
        <v>874</v>
      </c>
      <c r="J179" t="str">
        <f t="shared" si="11"/>
        <v>HONSHU</v>
      </c>
    </row>
    <row r="180" spans="1:10" ht="90">
      <c r="A180" s="28">
        <v>40613.534039351849</v>
      </c>
      <c r="B180" s="32" t="str">
        <f t="shared" si="8"/>
        <v>2011/03/11</v>
      </c>
      <c r="C180" s="18">
        <v>36.159999999999997</v>
      </c>
      <c r="D180" s="18">
        <v>141.71</v>
      </c>
      <c r="E180" s="19">
        <v>5.6</v>
      </c>
      <c r="F180" s="19">
        <f t="shared" si="9"/>
        <v>13.252018714143137</v>
      </c>
      <c r="G180" s="19">
        <f t="shared" si="10"/>
        <v>5</v>
      </c>
      <c r="H180" s="20">
        <v>25</v>
      </c>
      <c r="I180" s="21" t="s">
        <v>874</v>
      </c>
      <c r="J180" t="str">
        <f t="shared" si="11"/>
        <v>HONSHU</v>
      </c>
    </row>
    <row r="181" spans="1:10" ht="75">
      <c r="A181" s="22">
        <v>40613.523865740739</v>
      </c>
      <c r="B181" s="32" t="str">
        <f t="shared" si="8"/>
        <v>2011/03/11</v>
      </c>
      <c r="C181" s="24">
        <v>36.909999999999997</v>
      </c>
      <c r="D181" s="24">
        <v>143.74</v>
      </c>
      <c r="E181" s="25">
        <v>5.3</v>
      </c>
      <c r="F181" s="19">
        <f t="shared" si="9"/>
        <v>12.201516299214619</v>
      </c>
      <c r="G181" s="19">
        <f t="shared" si="10"/>
        <v>5</v>
      </c>
      <c r="H181" s="26">
        <v>39</v>
      </c>
      <c r="I181" s="27" t="s">
        <v>873</v>
      </c>
      <c r="J181" t="str">
        <f t="shared" si="11"/>
        <v>HONSHU</v>
      </c>
    </row>
    <row r="182" spans="1:10" ht="90">
      <c r="A182" s="17">
        <v>40613.523125</v>
      </c>
      <c r="B182" s="32" t="str">
        <f t="shared" si="8"/>
        <v>2011/03/11</v>
      </c>
      <c r="C182" s="18">
        <v>38.369999999999997</v>
      </c>
      <c r="D182" s="18">
        <v>142.59</v>
      </c>
      <c r="E182" s="19">
        <v>5.2</v>
      </c>
      <c r="F182" s="19">
        <f t="shared" si="9"/>
        <v>11.857824421031031</v>
      </c>
      <c r="G182" s="19">
        <f t="shared" si="10"/>
        <v>5</v>
      </c>
      <c r="H182" s="20">
        <v>29.7</v>
      </c>
      <c r="I182" s="21" t="s">
        <v>874</v>
      </c>
      <c r="J182" t="str">
        <f t="shared" si="11"/>
        <v>HONSHU</v>
      </c>
    </row>
    <row r="183" spans="1:10" ht="90">
      <c r="A183" s="22">
        <v>40613.519953703704</v>
      </c>
      <c r="B183" s="32" t="str">
        <f t="shared" si="8"/>
        <v>2011/03/11</v>
      </c>
      <c r="C183" s="24">
        <v>36.17</v>
      </c>
      <c r="D183" s="24">
        <v>141.66</v>
      </c>
      <c r="E183" s="25">
        <v>5.2</v>
      </c>
      <c r="F183" s="19">
        <f t="shared" si="9"/>
        <v>11.857824421031031</v>
      </c>
      <c r="G183" s="19">
        <f t="shared" si="10"/>
        <v>5</v>
      </c>
      <c r="H183" s="26">
        <v>29.3</v>
      </c>
      <c r="I183" s="27" t="s">
        <v>874</v>
      </c>
      <c r="J183" t="str">
        <f t="shared" si="11"/>
        <v>HONSHU</v>
      </c>
    </row>
    <row r="184" spans="1:10" ht="90">
      <c r="A184" s="17">
        <v>40613.517094907409</v>
      </c>
      <c r="B184" s="32" t="str">
        <f t="shared" si="8"/>
        <v>2011/03/11</v>
      </c>
      <c r="C184" s="18">
        <v>36.520000000000003</v>
      </c>
      <c r="D184" s="18">
        <v>141.71</v>
      </c>
      <c r="E184" s="19">
        <v>5.3</v>
      </c>
      <c r="F184" s="19">
        <f t="shared" si="9"/>
        <v>12.201516299214619</v>
      </c>
      <c r="G184" s="19">
        <f t="shared" si="10"/>
        <v>5</v>
      </c>
      <c r="H184" s="20">
        <v>27.8</v>
      </c>
      <c r="I184" s="21" t="s">
        <v>874</v>
      </c>
      <c r="J184" t="str">
        <f t="shared" si="11"/>
        <v>HONSHU</v>
      </c>
    </row>
    <row r="185" spans="1:10" ht="90">
      <c r="A185" s="23">
        <v>40613.508946759262</v>
      </c>
      <c r="B185" s="32" t="str">
        <f t="shared" si="8"/>
        <v>2011/03/11</v>
      </c>
      <c r="C185" s="24">
        <v>38.049999999999997</v>
      </c>
      <c r="D185" s="24">
        <v>142.54</v>
      </c>
      <c r="E185" s="25">
        <v>5.9</v>
      </c>
      <c r="F185" s="19">
        <f t="shared" si="9"/>
        <v>14.331050205759521</v>
      </c>
      <c r="G185" s="19">
        <f t="shared" si="10"/>
        <v>5</v>
      </c>
      <c r="H185" s="26">
        <v>21.6</v>
      </c>
      <c r="I185" s="27" t="s">
        <v>874</v>
      </c>
      <c r="J185" t="str">
        <f t="shared" si="11"/>
        <v>HONSHU</v>
      </c>
    </row>
    <row r="186" spans="1:10" ht="75">
      <c r="A186" s="17">
        <v>40613.502962962964</v>
      </c>
      <c r="B186" s="32" t="str">
        <f t="shared" si="8"/>
        <v>2011/03/11</v>
      </c>
      <c r="C186" s="18">
        <v>36.35</v>
      </c>
      <c r="D186" s="18">
        <v>142.69999999999999</v>
      </c>
      <c r="E186" s="19">
        <v>5.0999999999999996</v>
      </c>
      <c r="F186" s="19">
        <f t="shared" si="9"/>
        <v>11.517421586448938</v>
      </c>
      <c r="G186" s="19">
        <f t="shared" si="10"/>
        <v>5</v>
      </c>
      <c r="H186" s="20">
        <v>38.299999999999997</v>
      </c>
      <c r="I186" s="21" t="s">
        <v>873</v>
      </c>
      <c r="J186" t="str">
        <f t="shared" si="11"/>
        <v>HONSHU</v>
      </c>
    </row>
    <row r="187" spans="1:10" ht="90">
      <c r="A187" s="23">
        <v>40613.497407407405</v>
      </c>
      <c r="B187" s="32" t="str">
        <f t="shared" si="8"/>
        <v>2011/03/11</v>
      </c>
      <c r="C187" s="24">
        <v>36.36</v>
      </c>
      <c r="D187" s="24">
        <v>141.5</v>
      </c>
      <c r="E187" s="25">
        <v>5.5</v>
      </c>
      <c r="F187" s="19">
        <f t="shared" si="9"/>
        <v>12.898643339514432</v>
      </c>
      <c r="G187" s="19">
        <f t="shared" si="10"/>
        <v>5</v>
      </c>
      <c r="H187" s="26">
        <v>39.4</v>
      </c>
      <c r="I187" s="27" t="s">
        <v>874</v>
      </c>
      <c r="J187" t="str">
        <f t="shared" si="11"/>
        <v>HONSHU</v>
      </c>
    </row>
    <row r="188" spans="1:10" ht="75">
      <c r="A188" s="17">
        <v>40613.495856481481</v>
      </c>
      <c r="B188" s="32" t="str">
        <f t="shared" si="8"/>
        <v>2011/03/11</v>
      </c>
      <c r="C188" s="18">
        <v>36.979999999999997</v>
      </c>
      <c r="D188" s="18">
        <v>142.54</v>
      </c>
      <c r="E188" s="19">
        <v>5.0999999999999996</v>
      </c>
      <c r="F188" s="19">
        <f t="shared" si="9"/>
        <v>11.517421586448938</v>
      </c>
      <c r="G188" s="19">
        <f t="shared" si="10"/>
        <v>5</v>
      </c>
      <c r="H188" s="20">
        <v>45</v>
      </c>
      <c r="I188" s="21" t="s">
        <v>873</v>
      </c>
      <c r="J188" t="str">
        <f t="shared" si="11"/>
        <v>HONSHU</v>
      </c>
    </row>
    <row r="189" spans="1:10" ht="90">
      <c r="A189" s="23">
        <v>40613.490810185183</v>
      </c>
      <c r="B189" s="32" t="str">
        <f t="shared" si="8"/>
        <v>2011/03/11</v>
      </c>
      <c r="C189" s="24">
        <v>36.03</v>
      </c>
      <c r="D189" s="24">
        <v>141.06</v>
      </c>
      <c r="E189" s="25">
        <v>5.8</v>
      </c>
      <c r="F189" s="19">
        <f t="shared" si="9"/>
        <v>13.968249711399066</v>
      </c>
      <c r="G189" s="19">
        <f t="shared" si="10"/>
        <v>5</v>
      </c>
      <c r="H189" s="26">
        <v>47.5</v>
      </c>
      <c r="I189" s="27" t="s">
        <v>874</v>
      </c>
      <c r="J189" t="str">
        <f t="shared" si="11"/>
        <v>HONSHU</v>
      </c>
    </row>
    <row r="190" spans="1:10" ht="75">
      <c r="A190" s="28">
        <v>40613.489212962966</v>
      </c>
      <c r="B190" s="32" t="str">
        <f t="shared" si="8"/>
        <v>2011/03/11</v>
      </c>
      <c r="C190" s="18">
        <v>36.71</v>
      </c>
      <c r="D190" s="18">
        <v>142.22999999999999</v>
      </c>
      <c r="E190" s="19">
        <v>5.8</v>
      </c>
      <c r="F190" s="19">
        <f t="shared" si="9"/>
        <v>13.968249711399066</v>
      </c>
      <c r="G190" s="19">
        <f t="shared" si="10"/>
        <v>5</v>
      </c>
      <c r="H190" s="20">
        <v>31</v>
      </c>
      <c r="I190" s="21" t="s">
        <v>873</v>
      </c>
      <c r="J190" t="str">
        <f t="shared" si="11"/>
        <v>HONSHU</v>
      </c>
    </row>
    <row r="191" spans="1:10" ht="90">
      <c r="A191" s="23">
        <v>40613.483784722222</v>
      </c>
      <c r="B191" s="32" t="str">
        <f t="shared" si="8"/>
        <v>2011/03/11</v>
      </c>
      <c r="C191" s="24">
        <v>39.28</v>
      </c>
      <c r="D191" s="24">
        <v>142.52000000000001</v>
      </c>
      <c r="E191" s="30">
        <v>6.5</v>
      </c>
      <c r="F191" s="19">
        <f t="shared" si="9"/>
        <v>16.571813419176554</v>
      </c>
      <c r="G191" s="19">
        <f t="shared" si="10"/>
        <v>6</v>
      </c>
      <c r="H191" s="26">
        <v>11.6</v>
      </c>
      <c r="I191" s="27" t="s">
        <v>874</v>
      </c>
      <c r="J191" t="str">
        <f t="shared" si="11"/>
        <v>HONSHU</v>
      </c>
    </row>
    <row r="192" spans="1:10" ht="90">
      <c r="A192" s="28">
        <v>40613.472939814812</v>
      </c>
      <c r="B192" s="32" t="str">
        <f t="shared" si="8"/>
        <v>2011/03/11</v>
      </c>
      <c r="C192" s="18">
        <v>35.76</v>
      </c>
      <c r="D192" s="18">
        <v>140.91</v>
      </c>
      <c r="E192" s="19">
        <v>5.7</v>
      </c>
      <c r="F192" s="19">
        <f t="shared" si="9"/>
        <v>13.608563480397191</v>
      </c>
      <c r="G192" s="19">
        <f t="shared" si="10"/>
        <v>5</v>
      </c>
      <c r="H192" s="20">
        <v>25.2</v>
      </c>
      <c r="I192" s="21" t="s">
        <v>874</v>
      </c>
      <c r="J192" t="str">
        <f t="shared" si="11"/>
        <v>HONSHU</v>
      </c>
    </row>
    <row r="193" spans="1:10" ht="90">
      <c r="A193" s="23">
        <v>40613.470023148147</v>
      </c>
      <c r="B193" s="32" t="str">
        <f t="shared" si="8"/>
        <v>2011/03/11</v>
      </c>
      <c r="C193" s="24">
        <v>36.61</v>
      </c>
      <c r="D193" s="24">
        <v>141.88999999999999</v>
      </c>
      <c r="E193" s="25">
        <v>5.5</v>
      </c>
      <c r="F193" s="19">
        <f t="shared" si="9"/>
        <v>12.898643339514432</v>
      </c>
      <c r="G193" s="19">
        <f t="shared" si="10"/>
        <v>5</v>
      </c>
      <c r="H193" s="26">
        <v>36.6</v>
      </c>
      <c r="I193" s="27" t="s">
        <v>874</v>
      </c>
      <c r="J193" t="str">
        <f t="shared" si="11"/>
        <v>HONSHU</v>
      </c>
    </row>
    <row r="194" spans="1:10" ht="90">
      <c r="A194" s="28">
        <v>40613.467499999999</v>
      </c>
      <c r="B194" s="32" t="str">
        <f t="shared" si="8"/>
        <v>2011/03/11</v>
      </c>
      <c r="C194" s="18">
        <v>36.450000000000003</v>
      </c>
      <c r="D194" s="18">
        <v>141.79</v>
      </c>
      <c r="E194" s="19">
        <v>5.5</v>
      </c>
      <c r="F194" s="19">
        <f t="shared" si="9"/>
        <v>12.898643339514432</v>
      </c>
      <c r="G194" s="19">
        <f t="shared" si="10"/>
        <v>5</v>
      </c>
      <c r="H194" s="20">
        <v>18.100000000000001</v>
      </c>
      <c r="I194" s="21" t="s">
        <v>874</v>
      </c>
      <c r="J194" t="str">
        <f t="shared" si="11"/>
        <v>HONSHU</v>
      </c>
    </row>
    <row r="195" spans="1:10" ht="90">
      <c r="A195" s="23">
        <v>40613.465937499997</v>
      </c>
      <c r="B195" s="32" t="str">
        <f t="shared" si="8"/>
        <v>2011/03/11</v>
      </c>
      <c r="C195" s="24">
        <v>35.53</v>
      </c>
      <c r="D195" s="24">
        <v>141.86000000000001</v>
      </c>
      <c r="E195" s="25">
        <v>5.5</v>
      </c>
      <c r="F195" s="19">
        <f t="shared" si="9"/>
        <v>12.898643339514432</v>
      </c>
      <c r="G195" s="19">
        <f t="shared" si="10"/>
        <v>5</v>
      </c>
      <c r="H195" s="26">
        <v>27.6</v>
      </c>
      <c r="I195" s="27" t="s">
        <v>874</v>
      </c>
      <c r="J195" t="str">
        <f t="shared" si="11"/>
        <v>HONSHU</v>
      </c>
    </row>
    <row r="196" spans="1:10" ht="90">
      <c r="A196" s="28">
        <v>40613.458923611113</v>
      </c>
      <c r="B196" s="32" t="str">
        <f t="shared" si="8"/>
        <v>2011/03/11</v>
      </c>
      <c r="C196" s="18">
        <v>37.81</v>
      </c>
      <c r="D196" s="18">
        <v>141.47999999999999</v>
      </c>
      <c r="E196" s="19">
        <v>5.6</v>
      </c>
      <c r="F196" s="19">
        <f t="shared" si="9"/>
        <v>13.252018714143137</v>
      </c>
      <c r="G196" s="19">
        <f t="shared" si="10"/>
        <v>5</v>
      </c>
      <c r="H196" s="20">
        <v>28.6</v>
      </c>
      <c r="I196" s="21" t="s">
        <v>874</v>
      </c>
      <c r="J196" t="str">
        <f t="shared" si="11"/>
        <v>HONSHU</v>
      </c>
    </row>
    <row r="197" spans="1:10" ht="90">
      <c r="A197" s="22">
        <v>40613.457002314812</v>
      </c>
      <c r="B197" s="32" t="str">
        <f t="shared" ref="B197:B260" si="12">TEXT(A197,"yyyy/mm/dd")</f>
        <v>2011/03/11</v>
      </c>
      <c r="C197" s="24">
        <v>39.06</v>
      </c>
      <c r="D197" s="24">
        <v>142.21</v>
      </c>
      <c r="E197" s="25">
        <v>5.0999999999999996</v>
      </c>
      <c r="F197" s="19">
        <f t="shared" ref="F197:F260" si="13">E197^(3/2)</f>
        <v>11.517421586448938</v>
      </c>
      <c r="G197" s="19">
        <f t="shared" ref="G197:G260" si="14">INT(E197)</f>
        <v>5</v>
      </c>
      <c r="H197" s="26">
        <v>30.3</v>
      </c>
      <c r="I197" s="27" t="s">
        <v>874</v>
      </c>
      <c r="J197" t="str">
        <f t="shared" ref="J197:J260" si="15">IF(ISERR(FIND("HONSHU",I197)),"ROW","HONSHU")</f>
        <v>HONSHU</v>
      </c>
    </row>
    <row r="198" spans="1:10" ht="75">
      <c r="A198" s="17">
        <v>40613.4528587963</v>
      </c>
      <c r="B198" s="32" t="str">
        <f t="shared" si="12"/>
        <v>2011/03/11</v>
      </c>
      <c r="C198" s="18">
        <v>38.53</v>
      </c>
      <c r="D198" s="18">
        <v>143.35</v>
      </c>
      <c r="E198" s="19">
        <v>5</v>
      </c>
      <c r="F198" s="19">
        <f t="shared" si="13"/>
        <v>11.180339887498945</v>
      </c>
      <c r="G198" s="19">
        <f t="shared" si="14"/>
        <v>5</v>
      </c>
      <c r="H198" s="20">
        <v>29.9</v>
      </c>
      <c r="I198" s="21" t="s">
        <v>873</v>
      </c>
      <c r="J198" t="str">
        <f t="shared" si="15"/>
        <v>HONSHU</v>
      </c>
    </row>
    <row r="199" spans="1:10" ht="75">
      <c r="A199" s="23">
        <v>40613.448449074072</v>
      </c>
      <c r="B199" s="32" t="str">
        <f t="shared" si="12"/>
        <v>2011/03/11</v>
      </c>
      <c r="C199" s="24">
        <v>38.47</v>
      </c>
      <c r="D199" s="24">
        <v>143.59</v>
      </c>
      <c r="E199" s="25">
        <v>5.5</v>
      </c>
      <c r="F199" s="19">
        <f t="shared" si="13"/>
        <v>12.898643339514432</v>
      </c>
      <c r="G199" s="19">
        <f t="shared" si="14"/>
        <v>5</v>
      </c>
      <c r="H199" s="26">
        <v>41.1</v>
      </c>
      <c r="I199" s="27" t="s">
        <v>873</v>
      </c>
      <c r="J199" t="str">
        <f t="shared" si="15"/>
        <v>HONSHU</v>
      </c>
    </row>
    <row r="200" spans="1:10" ht="90">
      <c r="A200" s="17">
        <v>40613.441377314812</v>
      </c>
      <c r="B200" s="32" t="str">
        <f t="shared" si="12"/>
        <v>2011/03/11</v>
      </c>
      <c r="C200" s="18">
        <v>37.04</v>
      </c>
      <c r="D200" s="18">
        <v>141.30000000000001</v>
      </c>
      <c r="E200" s="19">
        <v>5.3</v>
      </c>
      <c r="F200" s="19">
        <f t="shared" si="13"/>
        <v>12.201516299214619</v>
      </c>
      <c r="G200" s="19">
        <f t="shared" si="14"/>
        <v>5</v>
      </c>
      <c r="H200" s="20">
        <v>25.8</v>
      </c>
      <c r="I200" s="21" t="s">
        <v>874</v>
      </c>
      <c r="J200" t="str">
        <f t="shared" si="15"/>
        <v>HONSHU</v>
      </c>
    </row>
    <row r="201" spans="1:10" ht="75">
      <c r="A201" s="23">
        <v>40613.436620370368</v>
      </c>
      <c r="B201" s="32" t="str">
        <f t="shared" si="12"/>
        <v>2011/03/11</v>
      </c>
      <c r="C201" s="24">
        <v>39.450000000000003</v>
      </c>
      <c r="D201" s="24">
        <v>143.53</v>
      </c>
      <c r="E201" s="25">
        <v>5.9</v>
      </c>
      <c r="F201" s="19">
        <f t="shared" si="13"/>
        <v>14.331050205759521</v>
      </c>
      <c r="G201" s="19">
        <f t="shared" si="14"/>
        <v>5</v>
      </c>
      <c r="H201" s="26">
        <v>29.3</v>
      </c>
      <c r="I201" s="27" t="s">
        <v>873</v>
      </c>
      <c r="J201" t="str">
        <f t="shared" si="15"/>
        <v>HONSHU</v>
      </c>
    </row>
    <row r="202" spans="1:10" ht="75">
      <c r="A202" s="28">
        <v>40613.430868055555</v>
      </c>
      <c r="B202" s="32" t="str">
        <f t="shared" si="12"/>
        <v>2011/03/11</v>
      </c>
      <c r="C202" s="18">
        <v>36.97</v>
      </c>
      <c r="D202" s="18">
        <v>142.29</v>
      </c>
      <c r="E202" s="19">
        <v>5.6</v>
      </c>
      <c r="F202" s="19">
        <f t="shared" si="13"/>
        <v>13.252018714143137</v>
      </c>
      <c r="G202" s="19">
        <f t="shared" si="14"/>
        <v>5</v>
      </c>
      <c r="H202" s="20">
        <v>21.7</v>
      </c>
      <c r="I202" s="21" t="s">
        <v>873</v>
      </c>
      <c r="J202" t="str">
        <f t="shared" si="15"/>
        <v>HONSHU</v>
      </c>
    </row>
    <row r="203" spans="1:10" ht="90">
      <c r="A203" s="23">
        <v>40613.424004629633</v>
      </c>
      <c r="B203" s="32" t="str">
        <f t="shared" si="12"/>
        <v>2011/03/11</v>
      </c>
      <c r="C203" s="24">
        <v>39.25</v>
      </c>
      <c r="D203" s="24">
        <v>142.78</v>
      </c>
      <c r="E203" s="30">
        <v>6</v>
      </c>
      <c r="F203" s="19">
        <f t="shared" si="13"/>
        <v>14.696938456699071</v>
      </c>
      <c r="G203" s="19">
        <f t="shared" si="14"/>
        <v>6</v>
      </c>
      <c r="H203" s="26">
        <v>28.9</v>
      </c>
      <c r="I203" s="27" t="s">
        <v>874</v>
      </c>
      <c r="J203" t="str">
        <f t="shared" si="15"/>
        <v>HONSHU</v>
      </c>
    </row>
    <row r="204" spans="1:10" ht="75">
      <c r="A204" s="17">
        <v>40613.416620370372</v>
      </c>
      <c r="B204" s="32" t="str">
        <f t="shared" si="12"/>
        <v>2011/03/11</v>
      </c>
      <c r="C204" s="18">
        <v>36.700000000000003</v>
      </c>
      <c r="D204" s="18">
        <v>142.21</v>
      </c>
      <c r="E204" s="19">
        <v>5.2</v>
      </c>
      <c r="F204" s="19">
        <f t="shared" si="13"/>
        <v>11.857824421031031</v>
      </c>
      <c r="G204" s="19">
        <f t="shared" si="14"/>
        <v>5</v>
      </c>
      <c r="H204" s="20">
        <v>41.6</v>
      </c>
      <c r="I204" s="21" t="s">
        <v>873</v>
      </c>
      <c r="J204" t="str">
        <f t="shared" si="15"/>
        <v>HONSHU</v>
      </c>
    </row>
    <row r="205" spans="1:10" ht="90">
      <c r="A205" s="23">
        <v>40613.407650462963</v>
      </c>
      <c r="B205" s="32" t="str">
        <f t="shared" si="12"/>
        <v>2011/03/11</v>
      </c>
      <c r="C205" s="24">
        <v>39.69</v>
      </c>
      <c r="D205" s="24">
        <v>142.94</v>
      </c>
      <c r="E205" s="25">
        <v>5.5</v>
      </c>
      <c r="F205" s="19">
        <f t="shared" si="13"/>
        <v>12.898643339514432</v>
      </c>
      <c r="G205" s="19">
        <f t="shared" si="14"/>
        <v>5</v>
      </c>
      <c r="H205" s="26">
        <v>29.7</v>
      </c>
      <c r="I205" s="27" t="s">
        <v>874</v>
      </c>
      <c r="J205" t="str">
        <f t="shared" si="15"/>
        <v>HONSHU</v>
      </c>
    </row>
    <row r="206" spans="1:10" ht="90">
      <c r="A206" s="17">
        <v>40613.404421296298</v>
      </c>
      <c r="B206" s="32" t="str">
        <f t="shared" si="12"/>
        <v>2011/03/11</v>
      </c>
      <c r="C206" s="18">
        <v>39.44</v>
      </c>
      <c r="D206" s="18">
        <v>142.75</v>
      </c>
      <c r="E206" s="19">
        <v>5.2</v>
      </c>
      <c r="F206" s="19">
        <f t="shared" si="13"/>
        <v>11.857824421031031</v>
      </c>
      <c r="G206" s="19">
        <f t="shared" si="14"/>
        <v>5</v>
      </c>
      <c r="H206" s="20">
        <v>30.2</v>
      </c>
      <c r="I206" s="21" t="s">
        <v>874</v>
      </c>
      <c r="J206" t="str">
        <f t="shared" si="15"/>
        <v>HONSHU</v>
      </c>
    </row>
    <row r="207" spans="1:10" ht="90">
      <c r="A207" s="22">
        <v>40613.400787037041</v>
      </c>
      <c r="B207" s="32" t="str">
        <f t="shared" si="12"/>
        <v>2011/03/11</v>
      </c>
      <c r="C207" s="24">
        <v>35.880000000000003</v>
      </c>
      <c r="D207" s="24">
        <v>141.59</v>
      </c>
      <c r="E207" s="25">
        <v>5.4</v>
      </c>
      <c r="F207" s="19">
        <f t="shared" si="13"/>
        <v>12.548466041712034</v>
      </c>
      <c r="G207" s="19">
        <f t="shared" si="14"/>
        <v>5</v>
      </c>
      <c r="H207" s="26">
        <v>29.9</v>
      </c>
      <c r="I207" s="27" t="s">
        <v>874</v>
      </c>
      <c r="J207" t="str">
        <f t="shared" si="15"/>
        <v>HONSHU</v>
      </c>
    </row>
    <row r="208" spans="1:10" ht="75">
      <c r="A208" s="28">
        <v>40613.381412037037</v>
      </c>
      <c r="B208" s="32" t="str">
        <f t="shared" si="12"/>
        <v>2011/03/11</v>
      </c>
      <c r="C208" s="18">
        <v>37.72</v>
      </c>
      <c r="D208" s="18">
        <v>143.27000000000001</v>
      </c>
      <c r="E208" s="19">
        <v>5.5</v>
      </c>
      <c r="F208" s="19">
        <f t="shared" si="13"/>
        <v>12.898643339514432</v>
      </c>
      <c r="G208" s="19">
        <f t="shared" si="14"/>
        <v>5</v>
      </c>
      <c r="H208" s="20">
        <v>36.200000000000003</v>
      </c>
      <c r="I208" s="21" t="s">
        <v>873</v>
      </c>
      <c r="J208" t="str">
        <f t="shared" si="15"/>
        <v>HONSHU</v>
      </c>
    </row>
    <row r="209" spans="1:10" ht="75">
      <c r="A209" s="22">
        <v>40613.377893518518</v>
      </c>
      <c r="B209" s="32" t="str">
        <f t="shared" si="12"/>
        <v>2011/03/11</v>
      </c>
      <c r="C209" s="24">
        <v>37.299999999999997</v>
      </c>
      <c r="D209" s="24">
        <v>142.65</v>
      </c>
      <c r="E209" s="25">
        <v>5.4</v>
      </c>
      <c r="F209" s="19">
        <f t="shared" si="13"/>
        <v>12.548466041712034</v>
      </c>
      <c r="G209" s="19">
        <f t="shared" si="14"/>
        <v>5</v>
      </c>
      <c r="H209" s="26">
        <v>30.5</v>
      </c>
      <c r="I209" s="27" t="s">
        <v>873</v>
      </c>
      <c r="J209" t="str">
        <f t="shared" si="15"/>
        <v>HONSHU</v>
      </c>
    </row>
    <row r="210" spans="1:10" ht="90">
      <c r="A210" s="17">
        <v>40613.375219907408</v>
      </c>
      <c r="B210" s="32" t="str">
        <f t="shared" si="12"/>
        <v>2011/03/11</v>
      </c>
      <c r="C210" s="18">
        <v>37.06</v>
      </c>
      <c r="D210" s="18">
        <v>141.97</v>
      </c>
      <c r="E210" s="19">
        <v>5.2</v>
      </c>
      <c r="F210" s="19">
        <f t="shared" si="13"/>
        <v>11.857824421031031</v>
      </c>
      <c r="G210" s="19">
        <f t="shared" si="14"/>
        <v>5</v>
      </c>
      <c r="H210" s="20">
        <v>20</v>
      </c>
      <c r="I210" s="21" t="s">
        <v>874</v>
      </c>
      <c r="J210" t="str">
        <f t="shared" si="15"/>
        <v>HONSHU</v>
      </c>
    </row>
    <row r="211" spans="1:10" hidden="1">
      <c r="A211" s="23">
        <v>40613.373900462961</v>
      </c>
      <c r="B211" s="32" t="str">
        <f t="shared" si="12"/>
        <v>2011/03/11</v>
      </c>
      <c r="C211" s="24">
        <v>19.329999999999998</v>
      </c>
      <c r="D211" s="24">
        <v>-154.97999999999999</v>
      </c>
      <c r="E211" s="25">
        <v>4.5</v>
      </c>
      <c r="F211" s="19">
        <f t="shared" si="13"/>
        <v>9.5459415460183905</v>
      </c>
      <c r="G211" s="19">
        <f t="shared" si="14"/>
        <v>4</v>
      </c>
      <c r="H211" s="26">
        <v>10.199999999999999</v>
      </c>
      <c r="I211" s="27" t="s">
        <v>885</v>
      </c>
      <c r="J211" t="str">
        <f t="shared" si="15"/>
        <v>ROW</v>
      </c>
    </row>
    <row r="212" spans="1:10" ht="90">
      <c r="A212" s="17">
        <v>40613.369745370372</v>
      </c>
      <c r="B212" s="32" t="str">
        <f t="shared" si="12"/>
        <v>2011/03/11</v>
      </c>
      <c r="C212" s="18">
        <v>36.76</v>
      </c>
      <c r="D212" s="18">
        <v>141.91</v>
      </c>
      <c r="E212" s="19">
        <v>5.4</v>
      </c>
      <c r="F212" s="19">
        <f t="shared" si="13"/>
        <v>12.548466041712034</v>
      </c>
      <c r="G212" s="19">
        <f t="shared" si="14"/>
        <v>5</v>
      </c>
      <c r="H212" s="20">
        <v>35.799999999999997</v>
      </c>
      <c r="I212" s="21" t="s">
        <v>874</v>
      </c>
      <c r="J212" t="str">
        <f t="shared" si="15"/>
        <v>HONSHU</v>
      </c>
    </row>
    <row r="213" spans="1:10" ht="75">
      <c r="A213" s="23">
        <v>40613.36582175926</v>
      </c>
      <c r="B213" s="32" t="str">
        <f t="shared" si="12"/>
        <v>2011/03/11</v>
      </c>
      <c r="C213" s="24">
        <v>37.42</v>
      </c>
      <c r="D213" s="24">
        <v>142.44999999999999</v>
      </c>
      <c r="E213" s="25">
        <v>5.5</v>
      </c>
      <c r="F213" s="19">
        <f t="shared" si="13"/>
        <v>12.898643339514432</v>
      </c>
      <c r="G213" s="19">
        <f t="shared" si="14"/>
        <v>5</v>
      </c>
      <c r="H213" s="26">
        <v>37.299999999999997</v>
      </c>
      <c r="I213" s="27" t="s">
        <v>873</v>
      </c>
      <c r="J213" t="str">
        <f t="shared" si="15"/>
        <v>HONSHU</v>
      </c>
    </row>
    <row r="214" spans="1:10" ht="90">
      <c r="A214" s="28">
        <v>40613.361759259256</v>
      </c>
      <c r="B214" s="32" t="str">
        <f t="shared" si="12"/>
        <v>2011/03/11</v>
      </c>
      <c r="C214" s="18">
        <v>37.47</v>
      </c>
      <c r="D214" s="18">
        <v>141.12</v>
      </c>
      <c r="E214" s="19">
        <v>5.9</v>
      </c>
      <c r="F214" s="19">
        <f t="shared" si="13"/>
        <v>14.331050205759521</v>
      </c>
      <c r="G214" s="19">
        <f t="shared" si="14"/>
        <v>5</v>
      </c>
      <c r="H214" s="20">
        <v>38.6</v>
      </c>
      <c r="I214" s="21" t="s">
        <v>874</v>
      </c>
      <c r="J214" t="str">
        <f t="shared" si="15"/>
        <v>HONSHU</v>
      </c>
    </row>
    <row r="215" spans="1:10" ht="90">
      <c r="A215" s="23">
        <v>40613.354942129627</v>
      </c>
      <c r="B215" s="32" t="str">
        <f t="shared" si="12"/>
        <v>2011/03/11</v>
      </c>
      <c r="C215" s="24">
        <v>37.43</v>
      </c>
      <c r="D215" s="24">
        <v>141.19999999999999</v>
      </c>
      <c r="E215" s="30">
        <v>6.1</v>
      </c>
      <c r="F215" s="19">
        <f t="shared" si="13"/>
        <v>15.065888622978729</v>
      </c>
      <c r="G215" s="19">
        <f t="shared" si="14"/>
        <v>6</v>
      </c>
      <c r="H215" s="26">
        <v>25</v>
      </c>
      <c r="I215" s="27" t="s">
        <v>874</v>
      </c>
      <c r="J215" t="str">
        <f t="shared" si="15"/>
        <v>HONSHU</v>
      </c>
    </row>
    <row r="216" spans="1:10" ht="90">
      <c r="A216" s="28">
        <v>40613.346805555557</v>
      </c>
      <c r="B216" s="32" t="str">
        <f t="shared" si="12"/>
        <v>2011/03/11</v>
      </c>
      <c r="C216" s="18">
        <v>36.340000000000003</v>
      </c>
      <c r="D216" s="18">
        <v>140.63</v>
      </c>
      <c r="E216" s="29">
        <v>6.5</v>
      </c>
      <c r="F216" s="19">
        <f t="shared" si="13"/>
        <v>16.571813419176554</v>
      </c>
      <c r="G216" s="19">
        <f t="shared" si="14"/>
        <v>6</v>
      </c>
      <c r="H216" s="20">
        <v>19.899999999999999</v>
      </c>
      <c r="I216" s="21" t="s">
        <v>874</v>
      </c>
      <c r="J216" t="str">
        <f t="shared" si="15"/>
        <v>HONSHU</v>
      </c>
    </row>
    <row r="217" spans="1:10" ht="75">
      <c r="A217" s="23">
        <v>40613.344212962962</v>
      </c>
      <c r="B217" s="32" t="str">
        <f t="shared" si="12"/>
        <v>2011/03/11</v>
      </c>
      <c r="C217" s="24">
        <v>37.03</v>
      </c>
      <c r="D217" s="24">
        <v>144.61000000000001</v>
      </c>
      <c r="E217" s="30">
        <v>6.2</v>
      </c>
      <c r="F217" s="19">
        <f t="shared" si="13"/>
        <v>15.437875501506033</v>
      </c>
      <c r="G217" s="19">
        <f t="shared" si="14"/>
        <v>6</v>
      </c>
      <c r="H217" s="26">
        <v>27.8</v>
      </c>
      <c r="I217" s="27" t="s">
        <v>873</v>
      </c>
      <c r="J217" t="str">
        <f t="shared" si="15"/>
        <v>HONSHU</v>
      </c>
    </row>
    <row r="218" spans="1:10" ht="90">
      <c r="A218" s="28">
        <v>40613.34171296296</v>
      </c>
      <c r="B218" s="32" t="str">
        <f t="shared" si="12"/>
        <v>2011/03/11</v>
      </c>
      <c r="C218" s="18">
        <v>36.61</v>
      </c>
      <c r="D218" s="18">
        <v>141.56</v>
      </c>
      <c r="E218" s="29">
        <v>6.2</v>
      </c>
      <c r="F218" s="19">
        <f t="shared" si="13"/>
        <v>15.437875501506033</v>
      </c>
      <c r="G218" s="19">
        <f t="shared" si="14"/>
        <v>6</v>
      </c>
      <c r="H218" s="20">
        <v>19.8</v>
      </c>
      <c r="I218" s="21" t="s">
        <v>874</v>
      </c>
      <c r="J218" t="str">
        <f t="shared" si="15"/>
        <v>HONSHU</v>
      </c>
    </row>
    <row r="219" spans="1:10" ht="75">
      <c r="A219" s="22">
        <v>40613.340821759259</v>
      </c>
      <c r="B219" s="32" t="str">
        <f t="shared" si="12"/>
        <v>2011/03/11</v>
      </c>
      <c r="C219" s="24">
        <v>34.69</v>
      </c>
      <c r="D219" s="24">
        <v>139.66</v>
      </c>
      <c r="E219" s="25">
        <v>5.4</v>
      </c>
      <c r="F219" s="19">
        <f t="shared" si="13"/>
        <v>12.548466041712034</v>
      </c>
      <c r="G219" s="19">
        <f t="shared" si="14"/>
        <v>5</v>
      </c>
      <c r="H219" s="26">
        <v>30.5</v>
      </c>
      <c r="I219" s="27" t="s">
        <v>886</v>
      </c>
      <c r="J219" t="str">
        <f t="shared" si="15"/>
        <v>HONSHU</v>
      </c>
    </row>
    <row r="220" spans="1:10" ht="90">
      <c r="A220" s="28">
        <v>40613.340624999997</v>
      </c>
      <c r="B220" s="32" t="str">
        <f t="shared" si="12"/>
        <v>2011/03/11</v>
      </c>
      <c r="C220" s="18">
        <v>36.39</v>
      </c>
      <c r="D220" s="18">
        <v>140.63</v>
      </c>
      <c r="E220" s="19">
        <v>5.5</v>
      </c>
      <c r="F220" s="19">
        <f t="shared" si="13"/>
        <v>12.898643339514432</v>
      </c>
      <c r="G220" s="19">
        <f t="shared" si="14"/>
        <v>5</v>
      </c>
      <c r="H220" s="20">
        <v>30.4</v>
      </c>
      <c r="I220" s="21" t="s">
        <v>874</v>
      </c>
      <c r="J220" t="str">
        <f t="shared" si="15"/>
        <v>HONSHU</v>
      </c>
    </row>
    <row r="221" spans="1:10" ht="75">
      <c r="A221" s="23">
        <v>40613.334699074076</v>
      </c>
      <c r="B221" s="32" t="str">
        <f t="shared" si="12"/>
        <v>2011/03/11</v>
      </c>
      <c r="C221" s="24">
        <v>37.07</v>
      </c>
      <c r="D221" s="24">
        <v>142.72999999999999</v>
      </c>
      <c r="E221" s="25">
        <v>5.9</v>
      </c>
      <c r="F221" s="19">
        <f t="shared" si="13"/>
        <v>14.331050205759521</v>
      </c>
      <c r="G221" s="19">
        <f t="shared" si="14"/>
        <v>5</v>
      </c>
      <c r="H221" s="26">
        <v>22.6</v>
      </c>
      <c r="I221" s="27" t="s">
        <v>873</v>
      </c>
      <c r="J221" t="str">
        <f t="shared" si="15"/>
        <v>HONSHU</v>
      </c>
    </row>
    <row r="222" spans="1:10" ht="75">
      <c r="A222" s="28">
        <v>40613.330729166664</v>
      </c>
      <c r="B222" s="32" t="str">
        <f t="shared" si="12"/>
        <v>2011/03/11</v>
      </c>
      <c r="C222" s="18">
        <v>37.130000000000003</v>
      </c>
      <c r="D222" s="18">
        <v>142.31</v>
      </c>
      <c r="E222" s="19">
        <v>5.6</v>
      </c>
      <c r="F222" s="19">
        <f t="shared" si="13"/>
        <v>13.252018714143137</v>
      </c>
      <c r="G222" s="19">
        <f t="shared" si="14"/>
        <v>5</v>
      </c>
      <c r="H222" s="20">
        <v>34</v>
      </c>
      <c r="I222" s="21" t="s">
        <v>873</v>
      </c>
      <c r="J222" t="str">
        <f t="shared" si="15"/>
        <v>HONSHU</v>
      </c>
    </row>
    <row r="223" spans="1:10" ht="90">
      <c r="A223" s="23">
        <v>40613.329675925925</v>
      </c>
      <c r="B223" s="32" t="str">
        <f t="shared" si="12"/>
        <v>2011/03/11</v>
      </c>
      <c r="C223" s="24">
        <v>37.74</v>
      </c>
      <c r="D223" s="24">
        <v>141.57</v>
      </c>
      <c r="E223" s="25">
        <v>5.7</v>
      </c>
      <c r="F223" s="19">
        <f t="shared" si="13"/>
        <v>13.608563480397191</v>
      </c>
      <c r="G223" s="19">
        <f t="shared" si="14"/>
        <v>5</v>
      </c>
      <c r="H223" s="26">
        <v>45.3</v>
      </c>
      <c r="I223" s="27" t="s">
        <v>874</v>
      </c>
      <c r="J223" t="str">
        <f t="shared" si="15"/>
        <v>HONSHU</v>
      </c>
    </row>
    <row r="224" spans="1:10" ht="90">
      <c r="A224" s="28">
        <v>40613.321469907409</v>
      </c>
      <c r="B224" s="32" t="str">
        <f t="shared" si="12"/>
        <v>2011/03/11</v>
      </c>
      <c r="C224" s="18">
        <v>36.409999999999997</v>
      </c>
      <c r="D224" s="18">
        <v>141.91999999999999</v>
      </c>
      <c r="E224" s="19">
        <v>5.8</v>
      </c>
      <c r="F224" s="19">
        <f t="shared" si="13"/>
        <v>13.968249711399066</v>
      </c>
      <c r="G224" s="19">
        <f t="shared" si="14"/>
        <v>5</v>
      </c>
      <c r="H224" s="20">
        <v>29.9</v>
      </c>
      <c r="I224" s="21" t="s">
        <v>874</v>
      </c>
      <c r="J224" t="str">
        <f t="shared" si="15"/>
        <v>HONSHU</v>
      </c>
    </row>
    <row r="225" spans="1:10" ht="90">
      <c r="A225" s="23">
        <v>40613.318356481483</v>
      </c>
      <c r="B225" s="32" t="str">
        <f t="shared" si="12"/>
        <v>2011/03/11</v>
      </c>
      <c r="C225" s="24">
        <v>39.25</v>
      </c>
      <c r="D225" s="24">
        <v>142.78</v>
      </c>
      <c r="E225" s="25">
        <v>5.9</v>
      </c>
      <c r="F225" s="19">
        <f t="shared" si="13"/>
        <v>14.331050205759521</v>
      </c>
      <c r="G225" s="19">
        <f t="shared" si="14"/>
        <v>5</v>
      </c>
      <c r="H225" s="26">
        <v>29.1</v>
      </c>
      <c r="I225" s="27" t="s">
        <v>874</v>
      </c>
      <c r="J225" t="str">
        <f t="shared" si="15"/>
        <v>HONSHU</v>
      </c>
    </row>
    <row r="226" spans="1:10" ht="90">
      <c r="A226" s="28">
        <v>40613.311249999999</v>
      </c>
      <c r="B226" s="32" t="str">
        <f t="shared" si="12"/>
        <v>2011/03/11</v>
      </c>
      <c r="C226" s="18">
        <v>36.799999999999997</v>
      </c>
      <c r="D226" s="18">
        <v>141.91</v>
      </c>
      <c r="E226" s="29">
        <v>6.1</v>
      </c>
      <c r="F226" s="19">
        <f t="shared" si="13"/>
        <v>15.065888622978729</v>
      </c>
      <c r="G226" s="19">
        <f t="shared" si="14"/>
        <v>6</v>
      </c>
      <c r="H226" s="20">
        <v>24</v>
      </c>
      <c r="I226" s="21" t="s">
        <v>874</v>
      </c>
      <c r="J226" t="str">
        <f t="shared" si="15"/>
        <v>HONSHU</v>
      </c>
    </row>
    <row r="227" spans="1:10" ht="75">
      <c r="A227" s="23">
        <v>40613.30940972222</v>
      </c>
      <c r="B227" s="32" t="str">
        <f t="shared" si="12"/>
        <v>2011/03/11</v>
      </c>
      <c r="C227" s="24">
        <v>37.92</v>
      </c>
      <c r="D227" s="24">
        <v>144.62</v>
      </c>
      <c r="E227" s="30">
        <v>6.1</v>
      </c>
      <c r="F227" s="19">
        <f t="shared" si="13"/>
        <v>15.065888622978729</v>
      </c>
      <c r="G227" s="19">
        <f t="shared" si="14"/>
        <v>6</v>
      </c>
      <c r="H227" s="26">
        <v>15</v>
      </c>
      <c r="I227" s="27" t="s">
        <v>873</v>
      </c>
      <c r="J227" t="str">
        <f t="shared" si="15"/>
        <v>HONSHU</v>
      </c>
    </row>
    <row r="228" spans="1:10" ht="90">
      <c r="A228" s="17">
        <v>40613.302071759259</v>
      </c>
      <c r="B228" s="32" t="str">
        <f t="shared" si="12"/>
        <v>2011/03/11</v>
      </c>
      <c r="C228" s="18">
        <v>36.65</v>
      </c>
      <c r="D228" s="18">
        <v>141.81</v>
      </c>
      <c r="E228" s="29">
        <v>6.3</v>
      </c>
      <c r="F228" s="19">
        <f t="shared" si="13"/>
        <v>15.812874501494028</v>
      </c>
      <c r="G228" s="19">
        <f t="shared" si="14"/>
        <v>6</v>
      </c>
      <c r="H228" s="20">
        <v>25</v>
      </c>
      <c r="I228" s="21" t="s">
        <v>874</v>
      </c>
      <c r="J228" t="str">
        <f t="shared" si="15"/>
        <v>HONSHU</v>
      </c>
    </row>
    <row r="229" spans="1:10" ht="75">
      <c r="A229" s="23">
        <v>40613.301238425927</v>
      </c>
      <c r="B229" s="32" t="str">
        <f t="shared" si="12"/>
        <v>2011/03/11</v>
      </c>
      <c r="C229" s="24">
        <v>36.049999999999997</v>
      </c>
      <c r="D229" s="24">
        <v>142.35</v>
      </c>
      <c r="E229" s="25">
        <v>5.9</v>
      </c>
      <c r="F229" s="19">
        <f t="shared" si="13"/>
        <v>14.331050205759521</v>
      </c>
      <c r="G229" s="19">
        <f t="shared" si="14"/>
        <v>5</v>
      </c>
      <c r="H229" s="26">
        <v>28.5</v>
      </c>
      <c r="I229" s="27" t="s">
        <v>873</v>
      </c>
      <c r="J229" t="str">
        <f t="shared" si="15"/>
        <v>HONSHU</v>
      </c>
    </row>
    <row r="230" spans="1:10" ht="75">
      <c r="A230" s="28">
        <v>40613.299293981479</v>
      </c>
      <c r="B230" s="32" t="str">
        <f t="shared" si="12"/>
        <v>2011/03/11</v>
      </c>
      <c r="C230" s="18">
        <v>37.9</v>
      </c>
      <c r="D230" s="18">
        <v>142.72999999999999</v>
      </c>
      <c r="E230" s="19">
        <v>5.8</v>
      </c>
      <c r="F230" s="19">
        <f t="shared" si="13"/>
        <v>13.968249711399066</v>
      </c>
      <c r="G230" s="19">
        <f t="shared" si="14"/>
        <v>5</v>
      </c>
      <c r="H230" s="20">
        <v>30</v>
      </c>
      <c r="I230" s="21" t="s">
        <v>873</v>
      </c>
      <c r="J230" t="str">
        <f t="shared" si="15"/>
        <v>HONSHU</v>
      </c>
    </row>
    <row r="231" spans="1:10" ht="90">
      <c r="A231" s="23">
        <v>40613.28974537037</v>
      </c>
      <c r="B231" s="32" t="str">
        <f t="shared" si="12"/>
        <v>2011/03/11</v>
      </c>
      <c r="C231" s="24">
        <v>35.76</v>
      </c>
      <c r="D231" s="24">
        <v>140.99</v>
      </c>
      <c r="E231" s="30">
        <v>6.3</v>
      </c>
      <c r="F231" s="19">
        <f t="shared" si="13"/>
        <v>15.812874501494028</v>
      </c>
      <c r="G231" s="19">
        <f t="shared" si="14"/>
        <v>6</v>
      </c>
      <c r="H231" s="26">
        <v>30.2</v>
      </c>
      <c r="I231" s="27" t="s">
        <v>874</v>
      </c>
      <c r="J231" t="str">
        <f t="shared" si="15"/>
        <v>HONSHU</v>
      </c>
    </row>
    <row r="232" spans="1:10" ht="75">
      <c r="A232" s="28">
        <v>40613.283877314818</v>
      </c>
      <c r="B232" s="32" t="str">
        <f t="shared" si="12"/>
        <v>2011/03/11</v>
      </c>
      <c r="C232" s="18">
        <v>37.99</v>
      </c>
      <c r="D232" s="18">
        <v>142.76</v>
      </c>
      <c r="E232" s="29">
        <v>6.3</v>
      </c>
      <c r="F232" s="19">
        <f t="shared" si="13"/>
        <v>15.812874501494028</v>
      </c>
      <c r="G232" s="19">
        <f t="shared" si="14"/>
        <v>6</v>
      </c>
      <c r="H232" s="20">
        <v>22.3</v>
      </c>
      <c r="I232" s="21" t="s">
        <v>873</v>
      </c>
      <c r="J232" t="str">
        <f t="shared" si="15"/>
        <v>HONSHU</v>
      </c>
    </row>
    <row r="233" spans="1:10" ht="75">
      <c r="A233" s="23">
        <v>40613.267951388887</v>
      </c>
      <c r="B233" s="32" t="str">
        <f t="shared" si="12"/>
        <v>2011/03/11</v>
      </c>
      <c r="C233" s="24">
        <v>38.07</v>
      </c>
      <c r="D233" s="24">
        <v>144.56</v>
      </c>
      <c r="E233" s="30">
        <v>7.1</v>
      </c>
      <c r="F233" s="19">
        <f t="shared" si="13"/>
        <v>18.918535884153407</v>
      </c>
      <c r="G233" s="19">
        <f t="shared" si="14"/>
        <v>7</v>
      </c>
      <c r="H233" s="26">
        <v>26.5</v>
      </c>
      <c r="I233" s="27" t="s">
        <v>873</v>
      </c>
      <c r="J233" t="str">
        <f t="shared" si="15"/>
        <v>HONSHU</v>
      </c>
    </row>
    <row r="234" spans="1:10" ht="90">
      <c r="A234" s="28">
        <v>40613.260937500003</v>
      </c>
      <c r="B234" s="32" t="str">
        <f t="shared" si="12"/>
        <v>2011/03/11</v>
      </c>
      <c r="C234" s="18">
        <v>36.130000000000003</v>
      </c>
      <c r="D234" s="18">
        <v>140.22999999999999</v>
      </c>
      <c r="E234" s="29">
        <v>6.8</v>
      </c>
      <c r="F234" s="19">
        <f t="shared" si="13"/>
        <v>17.732230542151207</v>
      </c>
      <c r="G234" s="19">
        <f t="shared" si="14"/>
        <v>6</v>
      </c>
      <c r="H234" s="20">
        <v>30.2</v>
      </c>
      <c r="I234" s="21" t="s">
        <v>874</v>
      </c>
      <c r="J234" t="str">
        <f t="shared" si="15"/>
        <v>HONSHU</v>
      </c>
    </row>
    <row r="235" spans="1:10" ht="90">
      <c r="A235" s="22">
        <v>40613.255104166667</v>
      </c>
      <c r="B235" s="32" t="str">
        <f t="shared" si="12"/>
        <v>2011/03/11</v>
      </c>
      <c r="C235" s="24">
        <v>36.4</v>
      </c>
      <c r="D235" s="24">
        <v>141.86000000000001</v>
      </c>
      <c r="E235" s="30">
        <v>6.4</v>
      </c>
      <c r="F235" s="19">
        <f t="shared" si="13"/>
        <v>16.190861620062101</v>
      </c>
      <c r="G235" s="19">
        <f t="shared" si="14"/>
        <v>6</v>
      </c>
      <c r="H235" s="26">
        <v>35.4</v>
      </c>
      <c r="I235" s="27" t="s">
        <v>874</v>
      </c>
      <c r="J235" t="str">
        <f t="shared" si="15"/>
        <v>HONSHU</v>
      </c>
    </row>
    <row r="236" spans="1:10" ht="90">
      <c r="A236" s="17">
        <v>40613.254293981481</v>
      </c>
      <c r="B236" s="32" t="str">
        <f t="shared" si="12"/>
        <v>2011/03/11</v>
      </c>
      <c r="C236" s="18">
        <v>39.03</v>
      </c>
      <c r="D236" s="18">
        <v>142.32</v>
      </c>
      <c r="E236" s="29">
        <v>6.4</v>
      </c>
      <c r="F236" s="19">
        <f t="shared" si="13"/>
        <v>16.190861620062101</v>
      </c>
      <c r="G236" s="19">
        <f t="shared" si="14"/>
        <v>6</v>
      </c>
      <c r="H236" s="20">
        <v>25.1</v>
      </c>
      <c r="I236" s="21" t="s">
        <v>874</v>
      </c>
      <c r="J236" t="str">
        <f t="shared" si="15"/>
        <v>HONSHU</v>
      </c>
    </row>
    <row r="237" spans="1:10" ht="90">
      <c r="A237" s="23">
        <v>40613.240543981483</v>
      </c>
      <c r="B237" s="32" t="str">
        <f t="shared" si="12"/>
        <v>2011/03/11</v>
      </c>
      <c r="C237" s="24">
        <v>38.32</v>
      </c>
      <c r="D237" s="24">
        <v>142.37</v>
      </c>
      <c r="E237" s="30">
        <v>8.9</v>
      </c>
      <c r="F237" s="19">
        <f t="shared" si="13"/>
        <v>26.551252324513804</v>
      </c>
      <c r="G237" s="19">
        <f t="shared" si="14"/>
        <v>8</v>
      </c>
      <c r="H237" s="26">
        <v>24.4</v>
      </c>
      <c r="I237" s="27" t="s">
        <v>874</v>
      </c>
      <c r="J237" t="str">
        <f t="shared" si="15"/>
        <v>HONSHU</v>
      </c>
    </row>
    <row r="238" spans="1:10" ht="30" hidden="1">
      <c r="A238" s="17">
        <v>40613.186342592591</v>
      </c>
      <c r="B238" s="32" t="str">
        <f t="shared" si="12"/>
        <v>2011/03/11</v>
      </c>
      <c r="C238" s="18">
        <v>47.85</v>
      </c>
      <c r="D238" s="18">
        <v>154.25</v>
      </c>
      <c r="E238" s="19">
        <v>4.8</v>
      </c>
      <c r="F238" s="19">
        <f t="shared" si="13"/>
        <v>10.516273104099188</v>
      </c>
      <c r="G238" s="19">
        <f t="shared" si="14"/>
        <v>4</v>
      </c>
      <c r="H238" s="20">
        <v>39.6</v>
      </c>
      <c r="I238" s="21" t="s">
        <v>887</v>
      </c>
      <c r="J238" t="str">
        <f t="shared" si="15"/>
        <v>ROW</v>
      </c>
    </row>
    <row r="239" spans="1:10" ht="60" hidden="1">
      <c r="A239" s="22">
        <v>40613.170601851853</v>
      </c>
      <c r="B239" s="32" t="str">
        <f t="shared" si="12"/>
        <v>2011/03/11</v>
      </c>
      <c r="C239" s="24">
        <v>19.59</v>
      </c>
      <c r="D239" s="24">
        <v>-109.14</v>
      </c>
      <c r="E239" s="25">
        <v>4.5</v>
      </c>
      <c r="F239" s="19">
        <f t="shared" si="13"/>
        <v>9.5459415460183905</v>
      </c>
      <c r="G239" s="19">
        <f t="shared" si="14"/>
        <v>4</v>
      </c>
      <c r="H239" s="26">
        <v>10.199999999999999</v>
      </c>
      <c r="I239" s="27" t="s">
        <v>888</v>
      </c>
      <c r="J239" t="str">
        <f t="shared" si="15"/>
        <v>ROW</v>
      </c>
    </row>
    <row r="240" spans="1:10" ht="60" hidden="1">
      <c r="A240" s="17">
        <v>40613.010312500002</v>
      </c>
      <c r="B240" s="32" t="str">
        <f t="shared" si="12"/>
        <v>2011/03/11</v>
      </c>
      <c r="C240" s="18">
        <v>-54.37</v>
      </c>
      <c r="D240" s="18">
        <v>-116.81</v>
      </c>
      <c r="E240" s="19">
        <v>5.3</v>
      </c>
      <c r="F240" s="19">
        <f t="shared" si="13"/>
        <v>12.201516299214619</v>
      </c>
      <c r="G240" s="19">
        <f t="shared" si="14"/>
        <v>5</v>
      </c>
      <c r="H240" s="20">
        <v>10</v>
      </c>
      <c r="I240" s="21" t="s">
        <v>889</v>
      </c>
      <c r="J240" t="str">
        <f t="shared" si="15"/>
        <v>ROW</v>
      </c>
    </row>
    <row r="241" spans="1:10" ht="75">
      <c r="A241" s="22">
        <v>40612.947511574072</v>
      </c>
      <c r="B241" s="32" t="str">
        <f t="shared" si="12"/>
        <v>2011/03/10</v>
      </c>
      <c r="C241" s="24">
        <v>38.840000000000003</v>
      </c>
      <c r="D241" s="24">
        <v>143.01</v>
      </c>
      <c r="E241" s="25">
        <v>4.9000000000000004</v>
      </c>
      <c r="F241" s="19">
        <f t="shared" si="13"/>
        <v>10.846612374377543</v>
      </c>
      <c r="G241" s="19">
        <f t="shared" si="14"/>
        <v>4</v>
      </c>
      <c r="H241" s="26">
        <v>34.200000000000003</v>
      </c>
      <c r="I241" s="27" t="s">
        <v>873</v>
      </c>
      <c r="J241" t="str">
        <f t="shared" si="15"/>
        <v>HONSHU</v>
      </c>
    </row>
    <row r="242" spans="1:10" ht="75">
      <c r="A242" s="17">
        <v>40612.909560185188</v>
      </c>
      <c r="B242" s="32" t="str">
        <f t="shared" si="12"/>
        <v>2011/03/10</v>
      </c>
      <c r="C242" s="18">
        <v>38.590000000000003</v>
      </c>
      <c r="D242" s="18">
        <v>143.09</v>
      </c>
      <c r="E242" s="19">
        <v>4.7</v>
      </c>
      <c r="F242" s="19">
        <f t="shared" si="13"/>
        <v>10.189357192679038</v>
      </c>
      <c r="G242" s="19">
        <f t="shared" si="14"/>
        <v>4</v>
      </c>
      <c r="H242" s="20">
        <v>26</v>
      </c>
      <c r="I242" s="21" t="s">
        <v>873</v>
      </c>
      <c r="J242" t="str">
        <f t="shared" si="15"/>
        <v>HONSHU</v>
      </c>
    </row>
    <row r="243" spans="1:10" ht="75" hidden="1">
      <c r="A243" s="22">
        <v>40612.795949074076</v>
      </c>
      <c r="B243" s="32" t="str">
        <f t="shared" si="12"/>
        <v>2011/03/10</v>
      </c>
      <c r="C243" s="24">
        <v>13.74</v>
      </c>
      <c r="D243" s="24">
        <v>120.73</v>
      </c>
      <c r="E243" s="25">
        <v>5</v>
      </c>
      <c r="F243" s="19">
        <f t="shared" si="13"/>
        <v>11.180339887498945</v>
      </c>
      <c r="G243" s="19">
        <f t="shared" si="14"/>
        <v>5</v>
      </c>
      <c r="H243" s="26">
        <v>127</v>
      </c>
      <c r="I243" s="27" t="s">
        <v>890</v>
      </c>
      <c r="J243" t="str">
        <f t="shared" si="15"/>
        <v>ROW</v>
      </c>
    </row>
    <row r="244" spans="1:10" hidden="1">
      <c r="A244" s="28">
        <v>40612.714305555557</v>
      </c>
      <c r="B244" s="32" t="str">
        <f t="shared" si="12"/>
        <v>2011/03/10</v>
      </c>
      <c r="C244" s="18">
        <v>-6.9</v>
      </c>
      <c r="D244" s="18">
        <v>116.79</v>
      </c>
      <c r="E244" s="29">
        <v>6.2</v>
      </c>
      <c r="F244" s="19">
        <f t="shared" si="13"/>
        <v>15.437875501506033</v>
      </c>
      <c r="G244" s="19">
        <f t="shared" si="14"/>
        <v>6</v>
      </c>
      <c r="H244" s="20">
        <v>510</v>
      </c>
      <c r="I244" s="21" t="s">
        <v>891</v>
      </c>
      <c r="J244" t="str">
        <f t="shared" si="15"/>
        <v>ROW</v>
      </c>
    </row>
    <row r="245" spans="1:10" ht="75">
      <c r="A245" s="22">
        <v>40612.704687500001</v>
      </c>
      <c r="B245" s="32" t="str">
        <f t="shared" si="12"/>
        <v>2011/03/10</v>
      </c>
      <c r="C245" s="24">
        <v>38.049999999999997</v>
      </c>
      <c r="D245" s="24">
        <v>143.25</v>
      </c>
      <c r="E245" s="25">
        <v>5.2</v>
      </c>
      <c r="F245" s="19">
        <f t="shared" si="13"/>
        <v>11.857824421031031</v>
      </c>
      <c r="G245" s="19">
        <f t="shared" si="14"/>
        <v>5</v>
      </c>
      <c r="H245" s="26">
        <v>4.7</v>
      </c>
      <c r="I245" s="27" t="s">
        <v>873</v>
      </c>
      <c r="J245" t="str">
        <f t="shared" si="15"/>
        <v>HONSHU</v>
      </c>
    </row>
    <row r="246" spans="1:10" ht="45" hidden="1">
      <c r="A246" s="17">
        <v>40612.640868055554</v>
      </c>
      <c r="B246" s="32" t="str">
        <f t="shared" si="12"/>
        <v>2011/03/10</v>
      </c>
      <c r="C246" s="18">
        <v>-9.09</v>
      </c>
      <c r="D246" s="18">
        <v>67.17</v>
      </c>
      <c r="E246" s="19">
        <v>4.7</v>
      </c>
      <c r="F246" s="19">
        <f t="shared" si="13"/>
        <v>10.189357192679038</v>
      </c>
      <c r="G246" s="19">
        <f t="shared" si="14"/>
        <v>4</v>
      </c>
      <c r="H246" s="20">
        <v>16.2</v>
      </c>
      <c r="I246" s="21" t="s">
        <v>892</v>
      </c>
      <c r="J246" t="str">
        <f t="shared" si="15"/>
        <v>ROW</v>
      </c>
    </row>
    <row r="247" spans="1:10" ht="30" hidden="1">
      <c r="A247" s="22">
        <v>40612.604560185187</v>
      </c>
      <c r="B247" s="32" t="str">
        <f t="shared" si="12"/>
        <v>2011/03/10</v>
      </c>
      <c r="C247" s="24">
        <v>15.45</v>
      </c>
      <c r="D247" s="24">
        <v>-90.68</v>
      </c>
      <c r="E247" s="25">
        <v>4.8</v>
      </c>
      <c r="F247" s="19">
        <f t="shared" si="13"/>
        <v>10.516273104099188</v>
      </c>
      <c r="G247" s="19">
        <f t="shared" si="14"/>
        <v>4</v>
      </c>
      <c r="H247" s="26">
        <v>15.1</v>
      </c>
      <c r="I247" s="27" t="s">
        <v>893</v>
      </c>
      <c r="J247" t="str">
        <f t="shared" si="15"/>
        <v>ROW</v>
      </c>
    </row>
    <row r="248" spans="1:10" ht="60" hidden="1">
      <c r="A248" s="17">
        <v>40612.600532407407</v>
      </c>
      <c r="B248" s="32" t="str">
        <f t="shared" si="12"/>
        <v>2011/03/10</v>
      </c>
      <c r="C248" s="18">
        <v>-5.66</v>
      </c>
      <c r="D248" s="18">
        <v>150.59</v>
      </c>
      <c r="E248" s="19">
        <v>4.5999999999999996</v>
      </c>
      <c r="F248" s="19">
        <f t="shared" si="13"/>
        <v>9.865900871182518</v>
      </c>
      <c r="G248" s="19">
        <f t="shared" si="14"/>
        <v>4</v>
      </c>
      <c r="H248" s="20">
        <v>113.7</v>
      </c>
      <c r="I248" s="21" t="s">
        <v>894</v>
      </c>
      <c r="J248" t="str">
        <f t="shared" si="15"/>
        <v>ROW</v>
      </c>
    </row>
    <row r="249" spans="1:10" ht="75">
      <c r="A249" s="22">
        <v>40612.473009259258</v>
      </c>
      <c r="B249" s="32" t="str">
        <f t="shared" si="12"/>
        <v>2011/03/10</v>
      </c>
      <c r="C249" s="24">
        <v>38.61</v>
      </c>
      <c r="D249" s="24">
        <v>143.05000000000001</v>
      </c>
      <c r="E249" s="25">
        <v>5.2</v>
      </c>
      <c r="F249" s="19">
        <f t="shared" si="13"/>
        <v>11.857824421031031</v>
      </c>
      <c r="G249" s="19">
        <f t="shared" si="14"/>
        <v>5</v>
      </c>
      <c r="H249" s="26">
        <v>17.600000000000001</v>
      </c>
      <c r="I249" s="27" t="s">
        <v>873</v>
      </c>
      <c r="J249" t="str">
        <f t="shared" si="15"/>
        <v>HONSHU</v>
      </c>
    </row>
    <row r="250" spans="1:10" ht="75">
      <c r="A250" s="17">
        <v>40612.376631944448</v>
      </c>
      <c r="B250" s="32" t="str">
        <f t="shared" si="12"/>
        <v>2011/03/10</v>
      </c>
      <c r="C250" s="18">
        <v>38.65</v>
      </c>
      <c r="D250" s="18">
        <v>143.15</v>
      </c>
      <c r="E250" s="19">
        <v>5.2</v>
      </c>
      <c r="F250" s="19">
        <f t="shared" si="13"/>
        <v>11.857824421031031</v>
      </c>
      <c r="G250" s="19">
        <f t="shared" si="14"/>
        <v>5</v>
      </c>
      <c r="H250" s="20">
        <v>21.9</v>
      </c>
      <c r="I250" s="21" t="s">
        <v>873</v>
      </c>
      <c r="J250" t="str">
        <f t="shared" si="15"/>
        <v>HONSHU</v>
      </c>
    </row>
    <row r="251" spans="1:10" ht="75">
      <c r="A251" s="22">
        <v>40612.374525462961</v>
      </c>
      <c r="B251" s="32" t="str">
        <f t="shared" si="12"/>
        <v>2011/03/10</v>
      </c>
      <c r="C251" s="24">
        <v>38.549999999999997</v>
      </c>
      <c r="D251" s="24">
        <v>143.29</v>
      </c>
      <c r="E251" s="25">
        <v>4.8</v>
      </c>
      <c r="F251" s="19">
        <f t="shared" si="13"/>
        <v>10.516273104099188</v>
      </c>
      <c r="G251" s="19">
        <f t="shared" si="14"/>
        <v>4</v>
      </c>
      <c r="H251" s="26">
        <v>19.8</v>
      </c>
      <c r="I251" s="27" t="s">
        <v>873</v>
      </c>
      <c r="J251" t="str">
        <f t="shared" si="15"/>
        <v>HONSHU</v>
      </c>
    </row>
    <row r="252" spans="1:10" ht="75">
      <c r="A252" s="28">
        <v>40612.339120370372</v>
      </c>
      <c r="B252" s="32" t="str">
        <f t="shared" si="12"/>
        <v>2011/03/10</v>
      </c>
      <c r="C252" s="18">
        <v>38.630000000000003</v>
      </c>
      <c r="D252" s="18">
        <v>143.30000000000001</v>
      </c>
      <c r="E252" s="19">
        <v>5.7</v>
      </c>
      <c r="F252" s="19">
        <f t="shared" si="13"/>
        <v>13.608563480397191</v>
      </c>
      <c r="G252" s="19">
        <f t="shared" si="14"/>
        <v>5</v>
      </c>
      <c r="H252" s="20">
        <v>17.2</v>
      </c>
      <c r="I252" s="21" t="s">
        <v>873</v>
      </c>
      <c r="J252" t="str">
        <f t="shared" si="15"/>
        <v>HONSHU</v>
      </c>
    </row>
    <row r="253" spans="1:10" ht="90">
      <c r="A253" s="22">
        <v>40612.314629629633</v>
      </c>
      <c r="B253" s="32" t="str">
        <f t="shared" si="12"/>
        <v>2011/03/10</v>
      </c>
      <c r="C253" s="24">
        <v>38.950000000000003</v>
      </c>
      <c r="D253" s="24">
        <v>142.46</v>
      </c>
      <c r="E253" s="25">
        <v>4.8</v>
      </c>
      <c r="F253" s="19">
        <f t="shared" si="13"/>
        <v>10.516273104099188</v>
      </c>
      <c r="G253" s="19">
        <f t="shared" si="14"/>
        <v>4</v>
      </c>
      <c r="H253" s="26">
        <v>20</v>
      </c>
      <c r="I253" s="27" t="s">
        <v>874</v>
      </c>
      <c r="J253" t="str">
        <f t="shared" si="15"/>
        <v>HONSHU</v>
      </c>
    </row>
    <row r="254" spans="1:10" ht="60" hidden="1">
      <c r="A254" s="17">
        <v>40612.296631944446</v>
      </c>
      <c r="B254" s="32" t="str">
        <f t="shared" si="12"/>
        <v>2011/03/10</v>
      </c>
      <c r="C254" s="18">
        <v>-43.55</v>
      </c>
      <c r="D254" s="18">
        <v>172.74</v>
      </c>
      <c r="E254" s="19">
        <v>4.2</v>
      </c>
      <c r="F254" s="19">
        <f t="shared" si="13"/>
        <v>8.6074386434060628</v>
      </c>
      <c r="G254" s="19">
        <f t="shared" si="14"/>
        <v>4</v>
      </c>
      <c r="H254" s="20">
        <v>10</v>
      </c>
      <c r="I254" s="21" t="s">
        <v>895</v>
      </c>
      <c r="J254" t="str">
        <f t="shared" si="15"/>
        <v>ROW</v>
      </c>
    </row>
    <row r="255" spans="1:10" ht="75" hidden="1">
      <c r="A255" s="22">
        <v>40612.207141203704</v>
      </c>
      <c r="B255" s="32" t="str">
        <f t="shared" si="12"/>
        <v>2011/03/10</v>
      </c>
      <c r="C255" s="24">
        <v>24.71</v>
      </c>
      <c r="D255" s="24">
        <v>97.99</v>
      </c>
      <c r="E255" s="25">
        <v>5.4</v>
      </c>
      <c r="F255" s="19">
        <f t="shared" si="13"/>
        <v>12.548466041712034</v>
      </c>
      <c r="G255" s="19">
        <f t="shared" si="14"/>
        <v>5</v>
      </c>
      <c r="H255" s="26">
        <v>34.9</v>
      </c>
      <c r="I255" s="27" t="s">
        <v>896</v>
      </c>
      <c r="J255" t="str">
        <f t="shared" si="15"/>
        <v>ROW</v>
      </c>
    </row>
    <row r="256" spans="1:10" ht="75" hidden="1">
      <c r="A256" s="17">
        <v>40612.185266203705</v>
      </c>
      <c r="B256" s="32" t="str">
        <f t="shared" si="12"/>
        <v>2011/03/10</v>
      </c>
      <c r="C256" s="18">
        <v>8.1</v>
      </c>
      <c r="D256" s="18">
        <v>-82.81</v>
      </c>
      <c r="E256" s="19">
        <v>4.5999999999999996</v>
      </c>
      <c r="F256" s="19">
        <f t="shared" si="13"/>
        <v>9.865900871182518</v>
      </c>
      <c r="G256" s="19">
        <f t="shared" si="14"/>
        <v>4</v>
      </c>
      <c r="H256" s="20">
        <v>14.6</v>
      </c>
      <c r="I256" s="21" t="s">
        <v>897</v>
      </c>
      <c r="J256" t="str">
        <f t="shared" si="15"/>
        <v>ROW</v>
      </c>
    </row>
    <row r="257" spans="1:10" ht="75">
      <c r="A257" s="22">
        <v>40612.176388888889</v>
      </c>
      <c r="B257" s="32" t="str">
        <f t="shared" si="12"/>
        <v>2011/03/10</v>
      </c>
      <c r="C257" s="24">
        <v>38.409999999999997</v>
      </c>
      <c r="D257" s="24">
        <v>143.43</v>
      </c>
      <c r="E257" s="25">
        <v>4.5999999999999996</v>
      </c>
      <c r="F257" s="19">
        <f t="shared" si="13"/>
        <v>9.865900871182518</v>
      </c>
      <c r="G257" s="19">
        <f t="shared" si="14"/>
        <v>4</v>
      </c>
      <c r="H257" s="26">
        <v>31</v>
      </c>
      <c r="I257" s="27" t="s">
        <v>873</v>
      </c>
      <c r="J257" t="str">
        <f t="shared" si="15"/>
        <v>HONSHU</v>
      </c>
    </row>
    <row r="258" spans="1:10" ht="75">
      <c r="A258" s="17">
        <v>40612.055821759262</v>
      </c>
      <c r="B258" s="32" t="str">
        <f t="shared" si="12"/>
        <v>2011/03/10</v>
      </c>
      <c r="C258" s="18">
        <v>38.409999999999997</v>
      </c>
      <c r="D258" s="18">
        <v>143.03</v>
      </c>
      <c r="E258" s="19">
        <v>5</v>
      </c>
      <c r="F258" s="19">
        <f t="shared" si="13"/>
        <v>11.180339887498945</v>
      </c>
      <c r="G258" s="19">
        <f t="shared" si="14"/>
        <v>5</v>
      </c>
      <c r="H258" s="20">
        <v>25.1</v>
      </c>
      <c r="I258" s="21" t="s">
        <v>873</v>
      </c>
      <c r="J258" t="str">
        <f t="shared" si="15"/>
        <v>HONSHU</v>
      </c>
    </row>
    <row r="259" spans="1:10" ht="75">
      <c r="A259" s="22">
        <v>40611.998391203706</v>
      </c>
      <c r="B259" s="32" t="str">
        <f t="shared" si="12"/>
        <v>2011/03/09</v>
      </c>
      <c r="C259" s="24">
        <v>38.31</v>
      </c>
      <c r="D259" s="24">
        <v>143.27000000000001</v>
      </c>
      <c r="E259" s="25">
        <v>4.8</v>
      </c>
      <c r="F259" s="19">
        <f t="shared" si="13"/>
        <v>10.516273104099188</v>
      </c>
      <c r="G259" s="19">
        <f t="shared" si="14"/>
        <v>4</v>
      </c>
      <c r="H259" s="26">
        <v>20</v>
      </c>
      <c r="I259" s="27" t="s">
        <v>873</v>
      </c>
      <c r="J259" t="str">
        <f t="shared" si="15"/>
        <v>HONSHU</v>
      </c>
    </row>
    <row r="260" spans="1:10" ht="75">
      <c r="A260" s="17">
        <v>40611.984027777777</v>
      </c>
      <c r="B260" s="32" t="str">
        <f t="shared" si="12"/>
        <v>2011/03/09</v>
      </c>
      <c r="C260" s="18">
        <v>38.44</v>
      </c>
      <c r="D260" s="18">
        <v>143.18</v>
      </c>
      <c r="E260" s="19">
        <v>5.4</v>
      </c>
      <c r="F260" s="19">
        <f t="shared" si="13"/>
        <v>12.548466041712034</v>
      </c>
      <c r="G260" s="19">
        <f t="shared" si="14"/>
        <v>5</v>
      </c>
      <c r="H260" s="20">
        <v>32.799999999999997</v>
      </c>
      <c r="I260" s="21" t="s">
        <v>873</v>
      </c>
      <c r="J260" t="str">
        <f t="shared" si="15"/>
        <v>HONSHU</v>
      </c>
    </row>
    <row r="261" spans="1:10" ht="60" hidden="1">
      <c r="A261" s="23">
        <v>40611.892256944448</v>
      </c>
      <c r="B261" s="32" t="str">
        <f t="shared" ref="B261:B324" si="16">TEXT(A261,"yyyy/mm/dd")</f>
        <v>2011/03/09</v>
      </c>
      <c r="C261" s="24">
        <v>-6.02</v>
      </c>
      <c r="D261" s="24">
        <v>149.66</v>
      </c>
      <c r="E261" s="30">
        <v>6.6</v>
      </c>
      <c r="F261" s="19">
        <f t="shared" ref="F261:F324" si="17">E261^(3/2)</f>
        <v>16.955707003837961</v>
      </c>
      <c r="G261" s="19">
        <f t="shared" ref="G261:G324" si="18">INT(E261)</f>
        <v>6</v>
      </c>
      <c r="H261" s="26">
        <v>43.2</v>
      </c>
      <c r="I261" s="27" t="s">
        <v>894</v>
      </c>
      <c r="J261" t="str">
        <f t="shared" ref="J261:J324" si="19">IF(ISERR(FIND("HONSHU",I261)),"ROW","HONSHU")</f>
        <v>ROW</v>
      </c>
    </row>
    <row r="262" spans="1:10" ht="90">
      <c r="A262" s="28">
        <v>40611.890486111108</v>
      </c>
      <c r="B262" s="32" t="str">
        <f t="shared" si="16"/>
        <v>2011/03/09</v>
      </c>
      <c r="C262" s="18">
        <v>38.39</v>
      </c>
      <c r="D262" s="18">
        <v>142.63999999999999</v>
      </c>
      <c r="E262" s="29">
        <v>6.1</v>
      </c>
      <c r="F262" s="19">
        <f t="shared" si="17"/>
        <v>15.065888622978729</v>
      </c>
      <c r="G262" s="19">
        <f t="shared" si="18"/>
        <v>6</v>
      </c>
      <c r="H262" s="20">
        <v>23</v>
      </c>
      <c r="I262" s="21" t="s">
        <v>874</v>
      </c>
      <c r="J262" t="str">
        <f t="shared" si="19"/>
        <v>HONSHU</v>
      </c>
    </row>
    <row r="263" spans="1:10" ht="90">
      <c r="A263" s="22">
        <v>40611.875659722224</v>
      </c>
      <c r="B263" s="32" t="str">
        <f t="shared" si="16"/>
        <v>2011/03/09</v>
      </c>
      <c r="C263" s="24">
        <v>38.270000000000003</v>
      </c>
      <c r="D263" s="24">
        <v>142.58000000000001</v>
      </c>
      <c r="E263" s="25">
        <v>4.9000000000000004</v>
      </c>
      <c r="F263" s="19">
        <f t="shared" si="17"/>
        <v>10.846612374377543</v>
      </c>
      <c r="G263" s="19">
        <f t="shared" si="18"/>
        <v>4</v>
      </c>
      <c r="H263" s="26">
        <v>22.5</v>
      </c>
      <c r="I263" s="27" t="s">
        <v>874</v>
      </c>
      <c r="J263" t="str">
        <f t="shared" si="19"/>
        <v>HONSHU</v>
      </c>
    </row>
    <row r="264" spans="1:10" ht="75">
      <c r="A264" s="28">
        <v>40611.780960648146</v>
      </c>
      <c r="B264" s="32" t="str">
        <f t="shared" si="16"/>
        <v>2011/03/09</v>
      </c>
      <c r="C264" s="18">
        <v>38.49</v>
      </c>
      <c r="D264" s="18">
        <v>143.19</v>
      </c>
      <c r="E264" s="29">
        <v>6.3</v>
      </c>
      <c r="F264" s="19">
        <f t="shared" si="17"/>
        <v>15.812874501494028</v>
      </c>
      <c r="G264" s="19">
        <f t="shared" si="18"/>
        <v>6</v>
      </c>
      <c r="H264" s="20">
        <v>2</v>
      </c>
      <c r="I264" s="21" t="s">
        <v>873</v>
      </c>
      <c r="J264" t="str">
        <f t="shared" si="19"/>
        <v>HONSHU</v>
      </c>
    </row>
    <row r="265" spans="1:10" ht="90">
      <c r="A265" s="23">
        <v>40611.761284722219</v>
      </c>
      <c r="B265" s="32" t="str">
        <f t="shared" si="16"/>
        <v>2011/03/09</v>
      </c>
      <c r="C265" s="24">
        <v>38.340000000000003</v>
      </c>
      <c r="D265" s="24">
        <v>142.74</v>
      </c>
      <c r="E265" s="30">
        <v>6.1</v>
      </c>
      <c r="F265" s="19">
        <f t="shared" si="17"/>
        <v>15.065888622978729</v>
      </c>
      <c r="G265" s="19">
        <f t="shared" si="18"/>
        <v>6</v>
      </c>
      <c r="H265" s="26">
        <v>12.6</v>
      </c>
      <c r="I265" s="27" t="s">
        <v>874</v>
      </c>
      <c r="J265" t="str">
        <f t="shared" si="19"/>
        <v>HONSHU</v>
      </c>
    </row>
    <row r="266" spans="1:10" ht="60" hidden="1">
      <c r="A266" s="17">
        <v>40611.748229166667</v>
      </c>
      <c r="B266" s="32" t="str">
        <f t="shared" si="16"/>
        <v>2011/03/09</v>
      </c>
      <c r="C266" s="18">
        <v>18.71</v>
      </c>
      <c r="D266" s="18">
        <v>121.43</v>
      </c>
      <c r="E266" s="19">
        <v>4.9000000000000004</v>
      </c>
      <c r="F266" s="19">
        <f t="shared" si="17"/>
        <v>10.846612374377543</v>
      </c>
      <c r="G266" s="19">
        <f t="shared" si="18"/>
        <v>4</v>
      </c>
      <c r="H266" s="20">
        <v>59.9</v>
      </c>
      <c r="I266" s="21" t="s">
        <v>898</v>
      </c>
      <c r="J266" t="str">
        <f t="shared" si="19"/>
        <v>ROW</v>
      </c>
    </row>
    <row r="267" spans="1:10" ht="75">
      <c r="A267" s="22">
        <v>40611.600057870368</v>
      </c>
      <c r="B267" s="32" t="str">
        <f t="shared" si="16"/>
        <v>2011/03/09</v>
      </c>
      <c r="C267" s="24">
        <v>38.590000000000003</v>
      </c>
      <c r="D267" s="24">
        <v>143.22999999999999</v>
      </c>
      <c r="E267" s="25">
        <v>4.8</v>
      </c>
      <c r="F267" s="19">
        <f t="shared" si="17"/>
        <v>10.516273104099188</v>
      </c>
      <c r="G267" s="19">
        <f t="shared" si="18"/>
        <v>4</v>
      </c>
      <c r="H267" s="26">
        <v>10</v>
      </c>
      <c r="I267" s="27" t="s">
        <v>873</v>
      </c>
      <c r="J267" t="str">
        <f t="shared" si="19"/>
        <v>HONSHU</v>
      </c>
    </row>
    <row r="268" spans="1:10" ht="45" hidden="1">
      <c r="A268" s="17">
        <v>40611.581562500003</v>
      </c>
      <c r="B268" s="32" t="str">
        <f t="shared" si="16"/>
        <v>2011/03/09</v>
      </c>
      <c r="C268" s="18">
        <v>8.6300000000000008</v>
      </c>
      <c r="D268" s="18">
        <v>92.39</v>
      </c>
      <c r="E268" s="19">
        <v>5.3</v>
      </c>
      <c r="F268" s="19">
        <f t="shared" si="17"/>
        <v>12.201516299214619</v>
      </c>
      <c r="G268" s="19">
        <f t="shared" si="18"/>
        <v>5</v>
      </c>
      <c r="H268" s="20">
        <v>23.2</v>
      </c>
      <c r="I268" s="21" t="s">
        <v>899</v>
      </c>
      <c r="J268" t="str">
        <f t="shared" si="19"/>
        <v>ROW</v>
      </c>
    </row>
    <row r="269" spans="1:10" ht="30" hidden="1">
      <c r="A269" s="22">
        <v>40611.577557870369</v>
      </c>
      <c r="B269" s="32" t="str">
        <f t="shared" si="16"/>
        <v>2011/03/09</v>
      </c>
      <c r="C269" s="24">
        <v>-20.22</v>
      </c>
      <c r="D269" s="24">
        <v>-174.35</v>
      </c>
      <c r="E269" s="25">
        <v>5.0999999999999996</v>
      </c>
      <c r="F269" s="19">
        <f t="shared" si="17"/>
        <v>11.517421586448938</v>
      </c>
      <c r="G269" s="19">
        <f t="shared" si="18"/>
        <v>5</v>
      </c>
      <c r="H269" s="26">
        <v>132.5</v>
      </c>
      <c r="I269" s="27" t="s">
        <v>881</v>
      </c>
      <c r="J269" t="str">
        <f t="shared" si="19"/>
        <v>ROW</v>
      </c>
    </row>
    <row r="270" spans="1:10" ht="75" hidden="1">
      <c r="A270" s="17">
        <v>40611.55841435185</v>
      </c>
      <c r="B270" s="32" t="str">
        <f t="shared" si="16"/>
        <v>2011/03/09</v>
      </c>
      <c r="C270" s="18">
        <v>-27.5</v>
      </c>
      <c r="D270" s="18">
        <v>-68.930000000000007</v>
      </c>
      <c r="E270" s="19">
        <v>5</v>
      </c>
      <c r="F270" s="19">
        <f t="shared" si="17"/>
        <v>11.180339887498945</v>
      </c>
      <c r="G270" s="19">
        <f t="shared" si="18"/>
        <v>5</v>
      </c>
      <c r="H270" s="20">
        <v>101.6</v>
      </c>
      <c r="I270" s="21" t="s">
        <v>900</v>
      </c>
      <c r="J270" t="str">
        <f t="shared" si="19"/>
        <v>ROW</v>
      </c>
    </row>
    <row r="271" spans="1:10" ht="75">
      <c r="A271" s="22">
        <v>40611.502280092594</v>
      </c>
      <c r="B271" s="32" t="str">
        <f t="shared" si="16"/>
        <v>2011/03/09</v>
      </c>
      <c r="C271" s="24">
        <v>38.340000000000003</v>
      </c>
      <c r="D271" s="24">
        <v>143.1</v>
      </c>
      <c r="E271" s="25">
        <v>4.7</v>
      </c>
      <c r="F271" s="19">
        <f t="shared" si="17"/>
        <v>10.189357192679038</v>
      </c>
      <c r="G271" s="19">
        <f t="shared" si="18"/>
        <v>4</v>
      </c>
      <c r="H271" s="26">
        <v>10.4</v>
      </c>
      <c r="I271" s="27" t="s">
        <v>873</v>
      </c>
      <c r="J271" t="str">
        <f t="shared" si="19"/>
        <v>HONSHU</v>
      </c>
    </row>
    <row r="272" spans="1:10" ht="75">
      <c r="A272" s="17">
        <v>40611.477673611109</v>
      </c>
      <c r="B272" s="32" t="str">
        <f t="shared" si="16"/>
        <v>2011/03/09</v>
      </c>
      <c r="C272" s="18">
        <v>38.53</v>
      </c>
      <c r="D272" s="18">
        <v>143.04</v>
      </c>
      <c r="E272" s="19">
        <v>5.0999999999999996</v>
      </c>
      <c r="F272" s="19">
        <f t="shared" si="17"/>
        <v>11.517421586448938</v>
      </c>
      <c r="G272" s="19">
        <f t="shared" si="18"/>
        <v>5</v>
      </c>
      <c r="H272" s="20">
        <v>28.2</v>
      </c>
      <c r="I272" s="21" t="s">
        <v>873</v>
      </c>
      <c r="J272" t="str">
        <f t="shared" si="19"/>
        <v>HONSHU</v>
      </c>
    </row>
    <row r="273" spans="1:10" ht="75">
      <c r="A273" s="22">
        <v>40611.426111111112</v>
      </c>
      <c r="B273" s="32" t="str">
        <f t="shared" si="16"/>
        <v>2011/03/09</v>
      </c>
      <c r="C273" s="24">
        <v>38.72</v>
      </c>
      <c r="D273" s="24">
        <v>143.1</v>
      </c>
      <c r="E273" s="25">
        <v>4.7</v>
      </c>
      <c r="F273" s="19">
        <f t="shared" si="17"/>
        <v>10.189357192679038</v>
      </c>
      <c r="G273" s="19">
        <f t="shared" si="18"/>
        <v>4</v>
      </c>
      <c r="H273" s="26">
        <v>10.1</v>
      </c>
      <c r="I273" s="27" t="s">
        <v>873</v>
      </c>
      <c r="J273" t="str">
        <f t="shared" si="19"/>
        <v>HONSHU</v>
      </c>
    </row>
    <row r="274" spans="1:10" ht="75">
      <c r="A274" s="17">
        <v>40611.371967592589</v>
      </c>
      <c r="B274" s="32" t="str">
        <f t="shared" si="16"/>
        <v>2011/03/09</v>
      </c>
      <c r="C274" s="18">
        <v>38.67</v>
      </c>
      <c r="D274" s="18">
        <v>143.06</v>
      </c>
      <c r="E274" s="19">
        <v>4.8</v>
      </c>
      <c r="F274" s="19">
        <f t="shared" si="17"/>
        <v>10.516273104099188</v>
      </c>
      <c r="G274" s="19">
        <f t="shared" si="18"/>
        <v>4</v>
      </c>
      <c r="H274" s="20">
        <v>15.6</v>
      </c>
      <c r="I274" s="21" t="s">
        <v>873</v>
      </c>
      <c r="J274" t="str">
        <f t="shared" si="19"/>
        <v>HONSHU</v>
      </c>
    </row>
    <row r="275" spans="1:10" ht="75">
      <c r="A275" s="22">
        <v>40611.335138888891</v>
      </c>
      <c r="B275" s="32" t="str">
        <f t="shared" si="16"/>
        <v>2011/03/09</v>
      </c>
      <c r="C275" s="24">
        <v>38.61</v>
      </c>
      <c r="D275" s="24">
        <v>143.1</v>
      </c>
      <c r="E275" s="25">
        <v>5.3</v>
      </c>
      <c r="F275" s="19">
        <f t="shared" si="17"/>
        <v>12.201516299214619</v>
      </c>
      <c r="G275" s="19">
        <f t="shared" si="18"/>
        <v>5</v>
      </c>
      <c r="H275" s="26">
        <v>15.4</v>
      </c>
      <c r="I275" s="27" t="s">
        <v>873</v>
      </c>
      <c r="J275" t="str">
        <f t="shared" si="19"/>
        <v>HONSHU</v>
      </c>
    </row>
    <row r="276" spans="1:10" ht="90">
      <c r="A276" s="17">
        <v>40611.330868055556</v>
      </c>
      <c r="B276" s="32" t="str">
        <f t="shared" si="16"/>
        <v>2011/03/09</v>
      </c>
      <c r="C276" s="18">
        <v>38.85</v>
      </c>
      <c r="D276" s="18">
        <v>142.93</v>
      </c>
      <c r="E276" s="19">
        <v>5.0999999999999996</v>
      </c>
      <c r="F276" s="19">
        <f t="shared" si="17"/>
        <v>11.517421586448938</v>
      </c>
      <c r="G276" s="19">
        <f t="shared" si="18"/>
        <v>5</v>
      </c>
      <c r="H276" s="20">
        <v>10.7</v>
      </c>
      <c r="I276" s="21" t="s">
        <v>874</v>
      </c>
      <c r="J276" t="str">
        <f t="shared" si="19"/>
        <v>HONSHU</v>
      </c>
    </row>
    <row r="277" spans="1:10" ht="75">
      <c r="A277" s="22">
        <v>40611.301249999997</v>
      </c>
      <c r="B277" s="32" t="str">
        <f t="shared" si="16"/>
        <v>2011/03/09</v>
      </c>
      <c r="C277" s="24">
        <v>38.25</v>
      </c>
      <c r="D277" s="24">
        <v>143.11000000000001</v>
      </c>
      <c r="E277" s="25">
        <v>5</v>
      </c>
      <c r="F277" s="19">
        <f t="shared" si="17"/>
        <v>11.180339887498945</v>
      </c>
      <c r="G277" s="19">
        <f t="shared" si="18"/>
        <v>5</v>
      </c>
      <c r="H277" s="26">
        <v>9.9</v>
      </c>
      <c r="I277" s="27" t="s">
        <v>873</v>
      </c>
      <c r="J277" t="str">
        <f t="shared" si="19"/>
        <v>HONSHU</v>
      </c>
    </row>
    <row r="278" spans="1:10" ht="75">
      <c r="A278" s="17">
        <v>40611.267500000002</v>
      </c>
      <c r="B278" s="32" t="str">
        <f t="shared" si="16"/>
        <v>2011/03/09</v>
      </c>
      <c r="C278" s="18">
        <v>38.299999999999997</v>
      </c>
      <c r="D278" s="18">
        <v>143.07</v>
      </c>
      <c r="E278" s="19">
        <v>5.0999999999999996</v>
      </c>
      <c r="F278" s="19">
        <f t="shared" si="17"/>
        <v>11.517421586448938</v>
      </c>
      <c r="G278" s="19">
        <f t="shared" si="18"/>
        <v>5</v>
      </c>
      <c r="H278" s="20">
        <v>10.8</v>
      </c>
      <c r="I278" s="21" t="s">
        <v>873</v>
      </c>
      <c r="J278" t="str">
        <f t="shared" si="19"/>
        <v>HONSHU</v>
      </c>
    </row>
    <row r="279" spans="1:10" ht="75">
      <c r="A279" s="22">
        <v>40611.258483796293</v>
      </c>
      <c r="B279" s="32" t="str">
        <f t="shared" si="16"/>
        <v>2011/03/09</v>
      </c>
      <c r="C279" s="24">
        <v>38.68</v>
      </c>
      <c r="D279" s="24">
        <v>143.02000000000001</v>
      </c>
      <c r="E279" s="25">
        <v>4.9000000000000004</v>
      </c>
      <c r="F279" s="19">
        <f t="shared" si="17"/>
        <v>10.846612374377543</v>
      </c>
      <c r="G279" s="19">
        <f t="shared" si="18"/>
        <v>4</v>
      </c>
      <c r="H279" s="26">
        <v>10</v>
      </c>
      <c r="I279" s="27" t="s">
        <v>873</v>
      </c>
      <c r="J279" t="str">
        <f t="shared" si="19"/>
        <v>HONSHU</v>
      </c>
    </row>
    <row r="280" spans="1:10" ht="75">
      <c r="A280" s="17">
        <v>40611.227152777778</v>
      </c>
      <c r="B280" s="32" t="str">
        <f t="shared" si="16"/>
        <v>2011/03/09</v>
      </c>
      <c r="C280" s="18">
        <v>37.83</v>
      </c>
      <c r="D280" s="18">
        <v>145.13</v>
      </c>
      <c r="E280" s="19">
        <v>4.7</v>
      </c>
      <c r="F280" s="19">
        <f t="shared" si="17"/>
        <v>10.189357192679038</v>
      </c>
      <c r="G280" s="19">
        <f t="shared" si="18"/>
        <v>4</v>
      </c>
      <c r="H280" s="20">
        <v>10</v>
      </c>
      <c r="I280" s="21" t="s">
        <v>873</v>
      </c>
      <c r="J280" t="str">
        <f t="shared" si="19"/>
        <v>HONSHU</v>
      </c>
    </row>
    <row r="281" spans="1:10" ht="90">
      <c r="A281" s="22">
        <v>40611.198541666665</v>
      </c>
      <c r="B281" s="32" t="str">
        <f t="shared" si="16"/>
        <v>2011/03/09</v>
      </c>
      <c r="C281" s="24">
        <v>38.54</v>
      </c>
      <c r="D281" s="24">
        <v>142.74</v>
      </c>
      <c r="E281" s="25">
        <v>5.3</v>
      </c>
      <c r="F281" s="19">
        <f t="shared" si="17"/>
        <v>12.201516299214619</v>
      </c>
      <c r="G281" s="19">
        <f t="shared" si="18"/>
        <v>5</v>
      </c>
      <c r="H281" s="26">
        <v>27</v>
      </c>
      <c r="I281" s="27" t="s">
        <v>874</v>
      </c>
      <c r="J281" t="str">
        <f t="shared" si="19"/>
        <v>HONSHU</v>
      </c>
    </row>
    <row r="282" spans="1:10" ht="90">
      <c r="A282" s="28">
        <v>40611.192395833335</v>
      </c>
      <c r="B282" s="32" t="str">
        <f t="shared" si="16"/>
        <v>2011/03/09</v>
      </c>
      <c r="C282" s="18">
        <v>38.67</v>
      </c>
      <c r="D282" s="18">
        <v>142.99</v>
      </c>
      <c r="E282" s="19">
        <v>5.7</v>
      </c>
      <c r="F282" s="19">
        <f t="shared" si="17"/>
        <v>13.608563480397191</v>
      </c>
      <c r="G282" s="19">
        <f t="shared" si="18"/>
        <v>5</v>
      </c>
      <c r="H282" s="20">
        <v>25.5</v>
      </c>
      <c r="I282" s="21" t="s">
        <v>874</v>
      </c>
      <c r="J282" t="str">
        <f t="shared" si="19"/>
        <v>HONSHU</v>
      </c>
    </row>
    <row r="283" spans="1:10" ht="75">
      <c r="A283" s="22">
        <v>40611.189004629632</v>
      </c>
      <c r="B283" s="32" t="str">
        <f t="shared" si="16"/>
        <v>2011/03/09</v>
      </c>
      <c r="C283" s="24">
        <v>38.729999999999997</v>
      </c>
      <c r="D283" s="24">
        <v>143</v>
      </c>
      <c r="E283" s="25">
        <v>5.2</v>
      </c>
      <c r="F283" s="19">
        <f t="shared" si="17"/>
        <v>11.857824421031031</v>
      </c>
      <c r="G283" s="19">
        <f t="shared" si="18"/>
        <v>5</v>
      </c>
      <c r="H283" s="26">
        <v>32.1</v>
      </c>
      <c r="I283" s="27" t="s">
        <v>873</v>
      </c>
      <c r="J283" t="str">
        <f t="shared" si="19"/>
        <v>HONSHU</v>
      </c>
    </row>
    <row r="284" spans="1:10" ht="90">
      <c r="A284" s="17">
        <v>40611.177534722221</v>
      </c>
      <c r="B284" s="32" t="str">
        <f t="shared" si="16"/>
        <v>2011/03/09</v>
      </c>
      <c r="C284" s="18">
        <v>38.86</v>
      </c>
      <c r="D284" s="18">
        <v>142.66</v>
      </c>
      <c r="E284" s="19">
        <v>4.8</v>
      </c>
      <c r="F284" s="19">
        <f t="shared" si="17"/>
        <v>10.516273104099188</v>
      </c>
      <c r="G284" s="19">
        <f t="shared" si="18"/>
        <v>4</v>
      </c>
      <c r="H284" s="20">
        <v>12.6</v>
      </c>
      <c r="I284" s="21" t="s">
        <v>874</v>
      </c>
      <c r="J284" t="str">
        <f t="shared" si="19"/>
        <v>HONSHU</v>
      </c>
    </row>
    <row r="285" spans="1:10" ht="90">
      <c r="A285" s="22">
        <v>40611.170752314814</v>
      </c>
      <c r="B285" s="32" t="str">
        <f t="shared" si="16"/>
        <v>2011/03/09</v>
      </c>
      <c r="C285" s="24">
        <v>38.869999999999997</v>
      </c>
      <c r="D285" s="24">
        <v>142.41999999999999</v>
      </c>
      <c r="E285" s="25">
        <v>5.2</v>
      </c>
      <c r="F285" s="19">
        <f t="shared" si="17"/>
        <v>11.857824421031031</v>
      </c>
      <c r="G285" s="19">
        <f t="shared" si="18"/>
        <v>5</v>
      </c>
      <c r="H285" s="26">
        <v>10.9</v>
      </c>
      <c r="I285" s="27" t="s">
        <v>874</v>
      </c>
      <c r="J285" t="str">
        <f t="shared" si="19"/>
        <v>HONSHU</v>
      </c>
    </row>
    <row r="286" spans="1:10" ht="90">
      <c r="A286" s="17">
        <v>40611.138194444444</v>
      </c>
      <c r="B286" s="32" t="str">
        <f t="shared" si="16"/>
        <v>2011/03/09</v>
      </c>
      <c r="C286" s="18">
        <v>38.79</v>
      </c>
      <c r="D286" s="18">
        <v>142.96</v>
      </c>
      <c r="E286" s="19">
        <v>5</v>
      </c>
      <c r="F286" s="19">
        <f t="shared" si="17"/>
        <v>11.180339887498945</v>
      </c>
      <c r="G286" s="19">
        <f t="shared" si="18"/>
        <v>5</v>
      </c>
      <c r="H286" s="20">
        <v>19.899999999999999</v>
      </c>
      <c r="I286" s="21" t="s">
        <v>874</v>
      </c>
      <c r="J286" t="str">
        <f t="shared" si="19"/>
        <v>HONSHU</v>
      </c>
    </row>
    <row r="287" spans="1:10" ht="75">
      <c r="A287" s="22">
        <v>40611.130960648145</v>
      </c>
      <c r="B287" s="32" t="str">
        <f t="shared" si="16"/>
        <v>2011/03/09</v>
      </c>
      <c r="C287" s="24">
        <v>38.340000000000003</v>
      </c>
      <c r="D287" s="24">
        <v>143.1</v>
      </c>
      <c r="E287" s="25">
        <v>5.2</v>
      </c>
      <c r="F287" s="19">
        <f t="shared" si="17"/>
        <v>11.857824421031031</v>
      </c>
      <c r="G287" s="19">
        <f t="shared" si="18"/>
        <v>5</v>
      </c>
      <c r="H287" s="26">
        <v>24.4</v>
      </c>
      <c r="I287" s="27" t="s">
        <v>873</v>
      </c>
      <c r="J287" t="str">
        <f t="shared" si="19"/>
        <v>HONSHU</v>
      </c>
    </row>
    <row r="288" spans="1:10" ht="90">
      <c r="A288" s="17">
        <v>40611.123101851852</v>
      </c>
      <c r="B288" s="32" t="str">
        <f t="shared" si="16"/>
        <v>2011/03/09</v>
      </c>
      <c r="C288" s="18">
        <v>38.4</v>
      </c>
      <c r="D288" s="18">
        <v>142.83000000000001</v>
      </c>
      <c r="E288" s="19">
        <v>5.6</v>
      </c>
      <c r="F288" s="19">
        <f t="shared" si="17"/>
        <v>13.252018714143137</v>
      </c>
      <c r="G288" s="19">
        <f t="shared" si="18"/>
        <v>5</v>
      </c>
      <c r="H288" s="20">
        <v>17.5</v>
      </c>
      <c r="I288" s="21" t="s">
        <v>874</v>
      </c>
      <c r="J288" t="str">
        <f t="shared" si="19"/>
        <v>HONSHU</v>
      </c>
    </row>
    <row r="289" spans="1:10" ht="90">
      <c r="A289" s="23">
        <v>40611.114791666667</v>
      </c>
      <c r="B289" s="32" t="str">
        <f t="shared" si="16"/>
        <v>2011/03/09</v>
      </c>
      <c r="C289" s="24">
        <v>38.51</v>
      </c>
      <c r="D289" s="24">
        <v>142.79</v>
      </c>
      <c r="E289" s="30">
        <v>7.2</v>
      </c>
      <c r="F289" s="19">
        <f t="shared" si="17"/>
        <v>19.319627325598184</v>
      </c>
      <c r="G289" s="19">
        <f t="shared" si="18"/>
        <v>7</v>
      </c>
      <c r="H289" s="26">
        <v>14.1</v>
      </c>
      <c r="I289" s="27" t="s">
        <v>874</v>
      </c>
      <c r="J289" t="str">
        <f t="shared" si="19"/>
        <v>HONSHU</v>
      </c>
    </row>
    <row r="290" spans="1:10" ht="75" hidden="1">
      <c r="A290" s="17">
        <v>40611.074837962966</v>
      </c>
      <c r="B290" s="32" t="str">
        <f t="shared" si="16"/>
        <v>2011/03/09</v>
      </c>
      <c r="C290" s="18">
        <v>52.89</v>
      </c>
      <c r="D290" s="18">
        <v>160.68</v>
      </c>
      <c r="E290" s="19">
        <v>4.5999999999999996</v>
      </c>
      <c r="F290" s="19">
        <f t="shared" si="17"/>
        <v>9.865900871182518</v>
      </c>
      <c r="G290" s="19">
        <f t="shared" si="18"/>
        <v>4</v>
      </c>
      <c r="H290" s="20">
        <v>25</v>
      </c>
      <c r="I290" s="21" t="s">
        <v>901</v>
      </c>
      <c r="J290" t="str">
        <f t="shared" si="19"/>
        <v>ROW</v>
      </c>
    </row>
    <row r="291" spans="1:10" ht="60" hidden="1">
      <c r="A291" s="22">
        <v>40611.062800925924</v>
      </c>
      <c r="B291" s="32" t="str">
        <f t="shared" si="16"/>
        <v>2011/03/09</v>
      </c>
      <c r="C291" s="24">
        <v>-19.41</v>
      </c>
      <c r="D291" s="24">
        <v>171.91</v>
      </c>
      <c r="E291" s="25">
        <v>4.7</v>
      </c>
      <c r="F291" s="19">
        <f t="shared" si="17"/>
        <v>10.189357192679038</v>
      </c>
      <c r="G291" s="19">
        <f t="shared" si="18"/>
        <v>4</v>
      </c>
      <c r="H291" s="26">
        <v>19.3</v>
      </c>
      <c r="I291" s="27" t="s">
        <v>902</v>
      </c>
      <c r="J291" t="str">
        <f t="shared" si="19"/>
        <v>ROW</v>
      </c>
    </row>
    <row r="292" spans="1:10" ht="75" hidden="1">
      <c r="A292" s="17">
        <v>40610.946284722224</v>
      </c>
      <c r="B292" s="32" t="str">
        <f t="shared" si="16"/>
        <v>2011/03/08</v>
      </c>
      <c r="C292" s="18">
        <v>52.73</v>
      </c>
      <c r="D292" s="18">
        <v>160.88</v>
      </c>
      <c r="E292" s="19">
        <v>5</v>
      </c>
      <c r="F292" s="19">
        <f t="shared" si="17"/>
        <v>11.180339887498945</v>
      </c>
      <c r="G292" s="19">
        <f t="shared" si="18"/>
        <v>5</v>
      </c>
      <c r="H292" s="20">
        <v>22.8</v>
      </c>
      <c r="I292" s="21" t="s">
        <v>901</v>
      </c>
      <c r="J292" t="str">
        <f t="shared" si="19"/>
        <v>ROW</v>
      </c>
    </row>
    <row r="293" spans="1:10" ht="60" hidden="1">
      <c r="A293" s="22">
        <v>40610.90452546296</v>
      </c>
      <c r="B293" s="32" t="str">
        <f t="shared" si="16"/>
        <v>2011/03/08</v>
      </c>
      <c r="C293" s="24">
        <v>-4.58</v>
      </c>
      <c r="D293" s="24">
        <v>139.15</v>
      </c>
      <c r="E293" s="25">
        <v>4.9000000000000004</v>
      </c>
      <c r="F293" s="19">
        <f t="shared" si="17"/>
        <v>10.846612374377543</v>
      </c>
      <c r="G293" s="19">
        <f t="shared" si="18"/>
        <v>4</v>
      </c>
      <c r="H293" s="26">
        <v>28.8</v>
      </c>
      <c r="I293" s="27" t="s">
        <v>903</v>
      </c>
      <c r="J293" t="str">
        <f t="shared" si="19"/>
        <v>ROW</v>
      </c>
    </row>
    <row r="294" spans="1:10" ht="75" hidden="1">
      <c r="A294" s="17">
        <v>40610.866759259261</v>
      </c>
      <c r="B294" s="32" t="str">
        <f t="shared" si="16"/>
        <v>2011/03/08</v>
      </c>
      <c r="C294" s="18">
        <v>52.68</v>
      </c>
      <c r="D294" s="18">
        <v>160.69</v>
      </c>
      <c r="E294" s="19">
        <v>4.8</v>
      </c>
      <c r="F294" s="19">
        <f t="shared" si="17"/>
        <v>10.516273104099188</v>
      </c>
      <c r="G294" s="19">
        <f t="shared" si="18"/>
        <v>4</v>
      </c>
      <c r="H294" s="20">
        <v>25.4</v>
      </c>
      <c r="I294" s="21" t="s">
        <v>901</v>
      </c>
      <c r="J294" t="str">
        <f t="shared" si="19"/>
        <v>ROW</v>
      </c>
    </row>
    <row r="295" spans="1:10" ht="30" hidden="1">
      <c r="A295" s="22">
        <v>40610.826018518521</v>
      </c>
      <c r="B295" s="32" t="str">
        <f t="shared" si="16"/>
        <v>2011/03/08</v>
      </c>
      <c r="C295" s="24">
        <v>49.68</v>
      </c>
      <c r="D295" s="24">
        <v>155.47999999999999</v>
      </c>
      <c r="E295" s="25">
        <v>4.5</v>
      </c>
      <c r="F295" s="19">
        <f t="shared" si="17"/>
        <v>9.5459415460183905</v>
      </c>
      <c r="G295" s="19">
        <f t="shared" si="18"/>
        <v>4</v>
      </c>
      <c r="H295" s="26">
        <v>69.2</v>
      </c>
      <c r="I295" s="27" t="s">
        <v>887</v>
      </c>
      <c r="J295" t="str">
        <f t="shared" si="19"/>
        <v>ROW</v>
      </c>
    </row>
    <row r="296" spans="1:10" ht="30" hidden="1">
      <c r="A296" s="17">
        <v>40610.742037037038</v>
      </c>
      <c r="B296" s="32" t="str">
        <f t="shared" si="16"/>
        <v>2011/03/08</v>
      </c>
      <c r="C296" s="18">
        <v>22.91</v>
      </c>
      <c r="D296" s="18">
        <v>94.28</v>
      </c>
      <c r="E296" s="19">
        <v>4.4000000000000004</v>
      </c>
      <c r="F296" s="19">
        <f t="shared" si="17"/>
        <v>9.2295178638973354</v>
      </c>
      <c r="G296" s="19">
        <f t="shared" si="18"/>
        <v>4</v>
      </c>
      <c r="H296" s="20">
        <v>97</v>
      </c>
      <c r="I296" s="21" t="s">
        <v>904</v>
      </c>
      <c r="J296" t="str">
        <f t="shared" si="19"/>
        <v>ROW</v>
      </c>
    </row>
    <row r="297" spans="1:10" ht="30" hidden="1">
      <c r="A297" s="22">
        <v>40610.637835648151</v>
      </c>
      <c r="B297" s="32" t="str">
        <f t="shared" si="16"/>
        <v>2011/03/08</v>
      </c>
      <c r="C297" s="24">
        <v>48.36</v>
      </c>
      <c r="D297" s="24">
        <v>151.21</v>
      </c>
      <c r="E297" s="25">
        <v>4.3</v>
      </c>
      <c r="F297" s="19">
        <f t="shared" si="17"/>
        <v>8.9166697819309189</v>
      </c>
      <c r="G297" s="19">
        <f t="shared" si="18"/>
        <v>4</v>
      </c>
      <c r="H297" s="26">
        <v>201.2</v>
      </c>
      <c r="I297" s="27" t="s">
        <v>887</v>
      </c>
      <c r="J297" t="str">
        <f t="shared" si="19"/>
        <v>ROW</v>
      </c>
    </row>
    <row r="298" spans="1:10" ht="75" hidden="1">
      <c r="A298" s="17">
        <v>40610.49863425926</v>
      </c>
      <c r="B298" s="32" t="str">
        <f t="shared" si="16"/>
        <v>2011/03/08</v>
      </c>
      <c r="C298" s="18">
        <v>14.56</v>
      </c>
      <c r="D298" s="18">
        <v>-92.18</v>
      </c>
      <c r="E298" s="19">
        <v>4.3</v>
      </c>
      <c r="F298" s="19">
        <f t="shared" si="17"/>
        <v>8.9166697819309189</v>
      </c>
      <c r="G298" s="19">
        <f t="shared" si="18"/>
        <v>4</v>
      </c>
      <c r="H298" s="20">
        <v>70.5</v>
      </c>
      <c r="I298" s="21" t="s">
        <v>905</v>
      </c>
      <c r="J298" t="str">
        <f t="shared" si="19"/>
        <v>ROW</v>
      </c>
    </row>
    <row r="299" spans="1:10" ht="75" hidden="1">
      <c r="A299" s="22">
        <v>40610.448912037034</v>
      </c>
      <c r="B299" s="32" t="str">
        <f t="shared" si="16"/>
        <v>2011/03/08</v>
      </c>
      <c r="C299" s="24">
        <v>52.74</v>
      </c>
      <c r="D299" s="24">
        <v>160.83000000000001</v>
      </c>
      <c r="E299" s="25">
        <v>4.7</v>
      </c>
      <c r="F299" s="19">
        <f t="shared" si="17"/>
        <v>10.189357192679038</v>
      </c>
      <c r="G299" s="19">
        <f t="shared" si="18"/>
        <v>4</v>
      </c>
      <c r="H299" s="26">
        <v>23.9</v>
      </c>
      <c r="I299" s="27" t="s">
        <v>901</v>
      </c>
      <c r="J299" t="str">
        <f t="shared" si="19"/>
        <v>ROW</v>
      </c>
    </row>
    <row r="300" spans="1:10" ht="60" hidden="1">
      <c r="A300" s="28">
        <v>40610.312418981484</v>
      </c>
      <c r="B300" s="32" t="str">
        <f t="shared" si="16"/>
        <v>2011/03/08</v>
      </c>
      <c r="C300" s="18">
        <v>44.15</v>
      </c>
      <c r="D300" s="18">
        <v>-129.47</v>
      </c>
      <c r="E300" s="19">
        <v>4.5999999999999996</v>
      </c>
      <c r="F300" s="19">
        <f t="shared" si="17"/>
        <v>9.865900871182518</v>
      </c>
      <c r="G300" s="19">
        <f t="shared" si="18"/>
        <v>4</v>
      </c>
      <c r="H300" s="20">
        <v>10.3</v>
      </c>
      <c r="I300" s="21" t="s">
        <v>906</v>
      </c>
      <c r="J300" t="str">
        <f t="shared" si="19"/>
        <v>ROW</v>
      </c>
    </row>
    <row r="301" spans="1:10" ht="60" hidden="1">
      <c r="A301" s="23">
        <v>40610.305243055554</v>
      </c>
      <c r="B301" s="32" t="str">
        <f t="shared" si="16"/>
        <v>2011/03/08</v>
      </c>
      <c r="C301" s="24">
        <v>44.33</v>
      </c>
      <c r="D301" s="24">
        <v>-129.25</v>
      </c>
      <c r="E301" s="25">
        <v>4.4000000000000004</v>
      </c>
      <c r="F301" s="19">
        <f t="shared" si="17"/>
        <v>9.2295178638973354</v>
      </c>
      <c r="G301" s="19">
        <f t="shared" si="18"/>
        <v>4</v>
      </c>
      <c r="H301" s="26">
        <v>10.3</v>
      </c>
      <c r="I301" s="27" t="s">
        <v>906</v>
      </c>
      <c r="J301" t="str">
        <f t="shared" si="19"/>
        <v>ROW</v>
      </c>
    </row>
    <row r="302" spans="1:10" ht="75" hidden="1">
      <c r="A302" s="17">
        <v>40610.090752314813</v>
      </c>
      <c r="B302" s="32" t="str">
        <f t="shared" si="16"/>
        <v>2011/03/08</v>
      </c>
      <c r="C302" s="18">
        <v>-30.35</v>
      </c>
      <c r="D302" s="18">
        <v>-178.04</v>
      </c>
      <c r="E302" s="19">
        <v>5</v>
      </c>
      <c r="F302" s="19">
        <f t="shared" si="17"/>
        <v>11.180339887498945</v>
      </c>
      <c r="G302" s="19">
        <f t="shared" si="18"/>
        <v>5</v>
      </c>
      <c r="H302" s="20">
        <v>47.5</v>
      </c>
      <c r="I302" s="21" t="s">
        <v>907</v>
      </c>
      <c r="J302" t="str">
        <f t="shared" si="19"/>
        <v>ROW</v>
      </c>
    </row>
    <row r="303" spans="1:10" ht="60" hidden="1">
      <c r="A303" s="23">
        <v>40610.06040509259</v>
      </c>
      <c r="B303" s="32" t="str">
        <f t="shared" si="16"/>
        <v>2011/03/08</v>
      </c>
      <c r="C303" s="24">
        <v>44.25</v>
      </c>
      <c r="D303" s="24">
        <v>-129.38999999999999</v>
      </c>
      <c r="E303" s="25">
        <v>5</v>
      </c>
      <c r="F303" s="19">
        <f t="shared" si="17"/>
        <v>11.180339887498945</v>
      </c>
      <c r="G303" s="19">
        <f t="shared" si="18"/>
        <v>5</v>
      </c>
      <c r="H303" s="26">
        <v>17.8</v>
      </c>
      <c r="I303" s="27" t="s">
        <v>906</v>
      </c>
      <c r="J303" t="str">
        <f t="shared" si="19"/>
        <v>ROW</v>
      </c>
    </row>
    <row r="304" spans="1:10" ht="75" hidden="1">
      <c r="A304" s="17">
        <v>40609.983078703706</v>
      </c>
      <c r="B304" s="32" t="str">
        <f t="shared" si="16"/>
        <v>2011/03/07</v>
      </c>
      <c r="C304" s="18">
        <v>-55.94</v>
      </c>
      <c r="D304" s="18">
        <v>-27.88</v>
      </c>
      <c r="E304" s="19">
        <v>5.2</v>
      </c>
      <c r="F304" s="19">
        <f t="shared" si="17"/>
        <v>11.857824421031031</v>
      </c>
      <c r="G304" s="19">
        <f t="shared" si="18"/>
        <v>5</v>
      </c>
      <c r="H304" s="20">
        <v>96.7</v>
      </c>
      <c r="I304" s="21" t="s">
        <v>908</v>
      </c>
      <c r="J304" t="str">
        <f t="shared" si="19"/>
        <v>ROW</v>
      </c>
    </row>
    <row r="305" spans="1:10" ht="60" hidden="1">
      <c r="A305" s="23">
        <v>40609.666284722225</v>
      </c>
      <c r="B305" s="32" t="str">
        <f t="shared" si="16"/>
        <v>2011/03/07</v>
      </c>
      <c r="C305" s="24">
        <v>44.45</v>
      </c>
      <c r="D305" s="24">
        <v>-129.05000000000001</v>
      </c>
      <c r="E305" s="25">
        <v>4.0999999999999996</v>
      </c>
      <c r="F305" s="19">
        <f t="shared" si="17"/>
        <v>8.3018672598397991</v>
      </c>
      <c r="G305" s="19">
        <f t="shared" si="18"/>
        <v>4</v>
      </c>
      <c r="H305" s="26">
        <v>10</v>
      </c>
      <c r="I305" s="27" t="s">
        <v>906</v>
      </c>
      <c r="J305" t="str">
        <f t="shared" si="19"/>
        <v>ROW</v>
      </c>
    </row>
    <row r="306" spans="1:10" ht="45" hidden="1">
      <c r="A306" s="17">
        <v>40609.56144675926</v>
      </c>
      <c r="B306" s="32" t="str">
        <f t="shared" si="16"/>
        <v>2011/03/07</v>
      </c>
      <c r="C306" s="18">
        <v>-19.16</v>
      </c>
      <c r="D306" s="18">
        <v>169.38</v>
      </c>
      <c r="E306" s="19">
        <v>4.9000000000000004</v>
      </c>
      <c r="F306" s="19">
        <f t="shared" si="17"/>
        <v>10.846612374377543</v>
      </c>
      <c r="G306" s="19">
        <f t="shared" si="18"/>
        <v>4</v>
      </c>
      <c r="H306" s="20">
        <v>177.1</v>
      </c>
      <c r="I306" s="21" t="s">
        <v>909</v>
      </c>
      <c r="J306" t="str">
        <f t="shared" si="19"/>
        <v>ROW</v>
      </c>
    </row>
    <row r="307" spans="1:10" ht="45" hidden="1">
      <c r="A307" s="22">
        <v>40609.561261574076</v>
      </c>
      <c r="B307" s="32" t="str">
        <f t="shared" si="16"/>
        <v>2011/03/07</v>
      </c>
      <c r="C307" s="24">
        <v>-19</v>
      </c>
      <c r="D307" s="24">
        <v>169.5</v>
      </c>
      <c r="E307" s="25">
        <v>5.0999999999999996</v>
      </c>
      <c r="F307" s="19">
        <f t="shared" si="17"/>
        <v>11.517421586448938</v>
      </c>
      <c r="G307" s="19">
        <f t="shared" si="18"/>
        <v>5</v>
      </c>
      <c r="H307" s="26">
        <v>35</v>
      </c>
      <c r="I307" s="27" t="s">
        <v>909</v>
      </c>
      <c r="J307" t="str">
        <f t="shared" si="19"/>
        <v>ROW</v>
      </c>
    </row>
    <row r="308" spans="1:10" ht="90" hidden="1">
      <c r="A308" s="17">
        <v>40609.522268518522</v>
      </c>
      <c r="B308" s="32" t="str">
        <f t="shared" si="16"/>
        <v>2011/03/07</v>
      </c>
      <c r="C308" s="18">
        <v>-5.76</v>
      </c>
      <c r="D308" s="18">
        <v>102.45</v>
      </c>
      <c r="E308" s="19">
        <v>4.7</v>
      </c>
      <c r="F308" s="19">
        <f t="shared" si="17"/>
        <v>10.189357192679038</v>
      </c>
      <c r="G308" s="19">
        <f t="shared" si="18"/>
        <v>4</v>
      </c>
      <c r="H308" s="20">
        <v>41.9</v>
      </c>
      <c r="I308" s="21" t="s">
        <v>910</v>
      </c>
      <c r="J308" t="str">
        <f t="shared" si="19"/>
        <v>ROW</v>
      </c>
    </row>
    <row r="309" spans="1:10" ht="30" hidden="1">
      <c r="A309" s="22">
        <v>40609.425775462965</v>
      </c>
      <c r="B309" s="32" t="str">
        <f t="shared" si="16"/>
        <v>2011/03/07</v>
      </c>
      <c r="C309" s="24">
        <v>29.1</v>
      </c>
      <c r="D309" s="24">
        <v>129.38</v>
      </c>
      <c r="E309" s="25">
        <v>5</v>
      </c>
      <c r="F309" s="19">
        <f t="shared" si="17"/>
        <v>11.180339887498945</v>
      </c>
      <c r="G309" s="19">
        <f t="shared" si="18"/>
        <v>5</v>
      </c>
      <c r="H309" s="26">
        <v>46.2</v>
      </c>
      <c r="I309" s="27" t="s">
        <v>911</v>
      </c>
      <c r="J309" t="str">
        <f t="shared" si="19"/>
        <v>ROW</v>
      </c>
    </row>
    <row r="310" spans="1:10" ht="30" hidden="1">
      <c r="A310" s="17">
        <v>40609.409421296295</v>
      </c>
      <c r="B310" s="32" t="str">
        <f t="shared" si="16"/>
        <v>2011/03/07</v>
      </c>
      <c r="C310" s="18">
        <v>29.06</v>
      </c>
      <c r="D310" s="18">
        <v>129.35</v>
      </c>
      <c r="E310" s="19">
        <v>4.9000000000000004</v>
      </c>
      <c r="F310" s="19">
        <f t="shared" si="17"/>
        <v>10.846612374377543</v>
      </c>
      <c r="G310" s="19">
        <f t="shared" si="18"/>
        <v>4</v>
      </c>
      <c r="H310" s="20">
        <v>19.8</v>
      </c>
      <c r="I310" s="21" t="s">
        <v>911</v>
      </c>
      <c r="J310" t="str">
        <f t="shared" si="19"/>
        <v>ROW</v>
      </c>
    </row>
    <row r="311" spans="1:10" ht="60" hidden="1">
      <c r="A311" s="22">
        <v>40609.407546296294</v>
      </c>
      <c r="B311" s="32" t="str">
        <f t="shared" si="16"/>
        <v>2011/03/07</v>
      </c>
      <c r="C311" s="24">
        <v>4.12</v>
      </c>
      <c r="D311" s="24">
        <v>126.24</v>
      </c>
      <c r="E311" s="25">
        <v>4.5999999999999996</v>
      </c>
      <c r="F311" s="19">
        <f t="shared" si="17"/>
        <v>9.865900871182518</v>
      </c>
      <c r="G311" s="19">
        <f t="shared" si="18"/>
        <v>4</v>
      </c>
      <c r="H311" s="26">
        <v>126.6</v>
      </c>
      <c r="I311" s="27" t="s">
        <v>912</v>
      </c>
      <c r="J311" t="str">
        <f t="shared" si="19"/>
        <v>ROW</v>
      </c>
    </row>
    <row r="312" spans="1:10" ht="60" hidden="1">
      <c r="A312" s="17">
        <v>40609.309965277775</v>
      </c>
      <c r="B312" s="32" t="str">
        <f t="shared" si="16"/>
        <v>2011/03/07</v>
      </c>
      <c r="C312" s="18">
        <v>-3.46</v>
      </c>
      <c r="D312" s="18">
        <v>151.63999999999999</v>
      </c>
      <c r="E312" s="19">
        <v>4.5</v>
      </c>
      <c r="F312" s="19">
        <f t="shared" si="17"/>
        <v>9.5459415460183905</v>
      </c>
      <c r="G312" s="19">
        <f t="shared" si="18"/>
        <v>4</v>
      </c>
      <c r="H312" s="20">
        <v>424.3</v>
      </c>
      <c r="I312" s="21" t="s">
        <v>877</v>
      </c>
      <c r="J312" t="str">
        <f t="shared" si="19"/>
        <v>ROW</v>
      </c>
    </row>
    <row r="313" spans="1:10" ht="45" hidden="1">
      <c r="A313" s="23">
        <v>40609.006689814814</v>
      </c>
      <c r="B313" s="32" t="str">
        <f t="shared" si="16"/>
        <v>2011/03/07</v>
      </c>
      <c r="C313" s="24">
        <v>-10.36</v>
      </c>
      <c r="D313" s="24">
        <v>160.76</v>
      </c>
      <c r="E313" s="30">
        <v>6.6</v>
      </c>
      <c r="F313" s="19">
        <f t="shared" si="17"/>
        <v>16.955707003837961</v>
      </c>
      <c r="G313" s="19">
        <f t="shared" si="18"/>
        <v>6</v>
      </c>
      <c r="H313" s="26">
        <v>30.8</v>
      </c>
      <c r="I313" s="27" t="s">
        <v>913</v>
      </c>
      <c r="J313" t="str">
        <f t="shared" si="19"/>
        <v>ROW</v>
      </c>
    </row>
    <row r="314" spans="1:10" ht="75" hidden="1">
      <c r="A314" s="17">
        <v>40608.989583333336</v>
      </c>
      <c r="B314" s="32" t="str">
        <f t="shared" si="16"/>
        <v>2011/03/06</v>
      </c>
      <c r="C314" s="18">
        <v>-30.98</v>
      </c>
      <c r="D314" s="18">
        <v>-178.69</v>
      </c>
      <c r="E314" s="19">
        <v>5.4</v>
      </c>
      <c r="F314" s="19">
        <f t="shared" si="17"/>
        <v>12.548466041712034</v>
      </c>
      <c r="G314" s="19">
        <f t="shared" si="18"/>
        <v>5</v>
      </c>
      <c r="H314" s="20">
        <v>101.7</v>
      </c>
      <c r="I314" s="21" t="s">
        <v>907</v>
      </c>
      <c r="J314" t="str">
        <f t="shared" si="19"/>
        <v>ROW</v>
      </c>
    </row>
    <row r="315" spans="1:10" ht="60" hidden="1">
      <c r="A315" s="23">
        <v>40608.932812500003</v>
      </c>
      <c r="B315" s="32" t="str">
        <f t="shared" si="16"/>
        <v>2011/03/06</v>
      </c>
      <c r="C315" s="24">
        <v>44.33</v>
      </c>
      <c r="D315" s="24">
        <v>-129.47</v>
      </c>
      <c r="E315" s="25">
        <v>4.9000000000000004</v>
      </c>
      <c r="F315" s="19">
        <f t="shared" si="17"/>
        <v>10.846612374377543</v>
      </c>
      <c r="G315" s="19">
        <f t="shared" si="18"/>
        <v>4</v>
      </c>
      <c r="H315" s="26">
        <v>10.199999999999999</v>
      </c>
      <c r="I315" s="27" t="s">
        <v>906</v>
      </c>
      <c r="J315" t="str">
        <f t="shared" si="19"/>
        <v>ROW</v>
      </c>
    </row>
    <row r="316" spans="1:10" ht="60" hidden="1">
      <c r="A316" s="28">
        <v>40608.89984953704</v>
      </c>
      <c r="B316" s="32" t="str">
        <f t="shared" si="16"/>
        <v>2011/03/06</v>
      </c>
      <c r="C316" s="18">
        <v>44.37</v>
      </c>
      <c r="D316" s="18">
        <v>-129.35</v>
      </c>
      <c r="E316" s="19">
        <v>4.8</v>
      </c>
      <c r="F316" s="19">
        <f t="shared" si="17"/>
        <v>10.516273104099188</v>
      </c>
      <c r="G316" s="19">
        <f t="shared" si="18"/>
        <v>4</v>
      </c>
      <c r="H316" s="20">
        <v>10.9</v>
      </c>
      <c r="I316" s="21" t="s">
        <v>906</v>
      </c>
      <c r="J316" t="str">
        <f t="shared" si="19"/>
        <v>ROW</v>
      </c>
    </row>
    <row r="317" spans="1:10" ht="30" hidden="1">
      <c r="A317" s="22">
        <v>40608.868425925924</v>
      </c>
      <c r="B317" s="32" t="str">
        <f t="shared" si="16"/>
        <v>2011/03/06</v>
      </c>
      <c r="C317" s="24">
        <v>73.06</v>
      </c>
      <c r="D317" s="24">
        <v>6</v>
      </c>
      <c r="E317" s="25">
        <v>4.5999999999999996</v>
      </c>
      <c r="F317" s="19">
        <f t="shared" si="17"/>
        <v>9.865900871182518</v>
      </c>
      <c r="G317" s="19">
        <f t="shared" si="18"/>
        <v>4</v>
      </c>
      <c r="H317" s="26">
        <v>34.799999999999997</v>
      </c>
      <c r="I317" s="27" t="s">
        <v>914</v>
      </c>
      <c r="J317" t="str">
        <f t="shared" si="19"/>
        <v>ROW</v>
      </c>
    </row>
    <row r="318" spans="1:10" ht="45" hidden="1">
      <c r="A318" s="17">
        <v>40608.658958333333</v>
      </c>
      <c r="B318" s="32" t="str">
        <f t="shared" si="16"/>
        <v>2011/03/06</v>
      </c>
      <c r="C318" s="18">
        <v>52.18</v>
      </c>
      <c r="D318" s="18">
        <v>142.18</v>
      </c>
      <c r="E318" s="19">
        <v>4.9000000000000004</v>
      </c>
      <c r="F318" s="19">
        <f t="shared" si="17"/>
        <v>10.846612374377543</v>
      </c>
      <c r="G318" s="19">
        <f t="shared" si="18"/>
        <v>4</v>
      </c>
      <c r="H318" s="20">
        <v>10</v>
      </c>
      <c r="I318" s="21" t="s">
        <v>915</v>
      </c>
      <c r="J318" t="str">
        <f t="shared" si="19"/>
        <v>ROW</v>
      </c>
    </row>
    <row r="319" spans="1:10" ht="75" hidden="1">
      <c r="A319" s="23">
        <v>40608.60597222222</v>
      </c>
      <c r="B319" s="32" t="str">
        <f t="shared" si="16"/>
        <v>2011/03/06</v>
      </c>
      <c r="C319" s="24">
        <v>-56.41</v>
      </c>
      <c r="D319" s="24">
        <v>-27.03</v>
      </c>
      <c r="E319" s="30">
        <v>6.5</v>
      </c>
      <c r="F319" s="19">
        <f t="shared" si="17"/>
        <v>16.571813419176554</v>
      </c>
      <c r="G319" s="19">
        <f t="shared" si="18"/>
        <v>6</v>
      </c>
      <c r="H319" s="26">
        <v>86.9</v>
      </c>
      <c r="I319" s="27" t="s">
        <v>908</v>
      </c>
      <c r="J319" t="str">
        <f t="shared" si="19"/>
        <v>ROW</v>
      </c>
    </row>
    <row r="320" spans="1:10" ht="105" hidden="1">
      <c r="A320" s="17">
        <v>40608.574016203704</v>
      </c>
      <c r="B320" s="32" t="str">
        <f t="shared" si="16"/>
        <v>2011/03/06</v>
      </c>
      <c r="C320" s="18">
        <v>40.46</v>
      </c>
      <c r="D320" s="18">
        <v>-125.43</v>
      </c>
      <c r="E320" s="19">
        <v>4.5999999999999996</v>
      </c>
      <c r="F320" s="19">
        <f t="shared" si="17"/>
        <v>9.865900871182518</v>
      </c>
      <c r="G320" s="19">
        <f t="shared" si="18"/>
        <v>4</v>
      </c>
      <c r="H320" s="20">
        <v>2.6</v>
      </c>
      <c r="I320" s="21" t="s">
        <v>916</v>
      </c>
      <c r="J320" t="str">
        <f t="shared" si="19"/>
        <v>ROW</v>
      </c>
    </row>
    <row r="321" spans="1:10" ht="75" hidden="1">
      <c r="A321" s="22">
        <v>40608.566157407404</v>
      </c>
      <c r="B321" s="32" t="str">
        <f t="shared" si="16"/>
        <v>2011/03/06</v>
      </c>
      <c r="C321" s="24">
        <v>52.85</v>
      </c>
      <c r="D321" s="24">
        <v>160.69999999999999</v>
      </c>
      <c r="E321" s="25">
        <v>4.8</v>
      </c>
      <c r="F321" s="19">
        <f t="shared" si="17"/>
        <v>10.516273104099188</v>
      </c>
      <c r="G321" s="19">
        <f t="shared" si="18"/>
        <v>4</v>
      </c>
      <c r="H321" s="26">
        <v>44.7</v>
      </c>
      <c r="I321" s="27" t="s">
        <v>901</v>
      </c>
      <c r="J321" t="str">
        <f t="shared" si="19"/>
        <v>ROW</v>
      </c>
    </row>
    <row r="322" spans="1:10" ht="75" hidden="1">
      <c r="A322" s="17">
        <v>40608.548298611109</v>
      </c>
      <c r="B322" s="32" t="str">
        <f t="shared" si="16"/>
        <v>2011/03/06</v>
      </c>
      <c r="C322" s="18">
        <v>52.88</v>
      </c>
      <c r="D322" s="18">
        <v>160.61000000000001</v>
      </c>
      <c r="E322" s="19">
        <v>4.9000000000000004</v>
      </c>
      <c r="F322" s="19">
        <f t="shared" si="17"/>
        <v>10.846612374377543</v>
      </c>
      <c r="G322" s="19">
        <f t="shared" si="18"/>
        <v>4</v>
      </c>
      <c r="H322" s="20">
        <v>49.9</v>
      </c>
      <c r="I322" s="21" t="s">
        <v>901</v>
      </c>
      <c r="J322" t="str">
        <f t="shared" si="19"/>
        <v>ROW</v>
      </c>
    </row>
    <row r="323" spans="1:10" ht="30" hidden="1">
      <c r="A323" s="23">
        <v>40608.522175925929</v>
      </c>
      <c r="B323" s="32" t="str">
        <f t="shared" si="16"/>
        <v>2011/03/06</v>
      </c>
      <c r="C323" s="24">
        <v>-18.11</v>
      </c>
      <c r="D323" s="24">
        <v>-69.38</v>
      </c>
      <c r="E323" s="30">
        <v>6.2</v>
      </c>
      <c r="F323" s="19">
        <f t="shared" si="17"/>
        <v>15.437875501506033</v>
      </c>
      <c r="G323" s="19">
        <f t="shared" si="18"/>
        <v>6</v>
      </c>
      <c r="H323" s="26">
        <v>87.8</v>
      </c>
      <c r="I323" s="27" t="s">
        <v>917</v>
      </c>
      <c r="J323" t="str">
        <f t="shared" si="19"/>
        <v>ROW</v>
      </c>
    </row>
    <row r="324" spans="1:10" ht="45" hidden="1">
      <c r="A324" s="17">
        <v>40608.476678240739</v>
      </c>
      <c r="B324" s="32" t="str">
        <f t="shared" si="16"/>
        <v>2011/03/06</v>
      </c>
      <c r="C324" s="18">
        <v>26.91</v>
      </c>
      <c r="D324" s="18">
        <v>143.6</v>
      </c>
      <c r="E324" s="19">
        <v>4.7</v>
      </c>
      <c r="F324" s="19">
        <f t="shared" si="17"/>
        <v>10.189357192679038</v>
      </c>
      <c r="G324" s="19">
        <f t="shared" si="18"/>
        <v>4</v>
      </c>
      <c r="H324" s="20">
        <v>10</v>
      </c>
      <c r="I324" s="21" t="s">
        <v>918</v>
      </c>
      <c r="J324" t="str">
        <f t="shared" si="19"/>
        <v>ROW</v>
      </c>
    </row>
    <row r="325" spans="1:10" ht="45" hidden="1">
      <c r="A325" s="22">
        <v>40608.462812500002</v>
      </c>
      <c r="B325" s="32" t="str">
        <f t="shared" ref="B325:B388" si="20">TEXT(A325,"yyyy/mm/dd")</f>
        <v>2011/03/06</v>
      </c>
      <c r="C325" s="24">
        <v>26.9</v>
      </c>
      <c r="D325" s="24">
        <v>143.63</v>
      </c>
      <c r="E325" s="25">
        <v>4.7</v>
      </c>
      <c r="F325" s="19">
        <f t="shared" ref="F325:F388" si="21">E325^(3/2)</f>
        <v>10.189357192679038</v>
      </c>
      <c r="G325" s="19">
        <f t="shared" ref="G325:G388" si="22">INT(E325)</f>
        <v>4</v>
      </c>
      <c r="H325" s="26">
        <v>10.1</v>
      </c>
      <c r="I325" s="27" t="s">
        <v>918</v>
      </c>
      <c r="J325" t="str">
        <f t="shared" ref="J325:J388" si="23">IF(ISERR(FIND("HONSHU",I325)),"ROW","HONSHU")</f>
        <v>ROW</v>
      </c>
    </row>
    <row r="326" spans="1:10" ht="75" hidden="1">
      <c r="A326" s="17">
        <v>40608.456585648149</v>
      </c>
      <c r="B326" s="32" t="str">
        <f t="shared" si="20"/>
        <v>2011/03/06</v>
      </c>
      <c r="C326" s="18">
        <v>36.450000000000003</v>
      </c>
      <c r="D326" s="18">
        <v>71.19</v>
      </c>
      <c r="E326" s="19">
        <v>4.3</v>
      </c>
      <c r="F326" s="19">
        <f t="shared" si="21"/>
        <v>8.9166697819309189</v>
      </c>
      <c r="G326" s="19">
        <f t="shared" si="22"/>
        <v>4</v>
      </c>
      <c r="H326" s="20">
        <v>232.8</v>
      </c>
      <c r="I326" s="21" t="s">
        <v>919</v>
      </c>
      <c r="J326" t="str">
        <f t="shared" si="23"/>
        <v>ROW</v>
      </c>
    </row>
    <row r="327" spans="1:10" ht="45" hidden="1">
      <c r="A327" s="22">
        <v>40608.453379629631</v>
      </c>
      <c r="B327" s="32" t="str">
        <f t="shared" si="20"/>
        <v>2011/03/06</v>
      </c>
      <c r="C327" s="24">
        <v>26.9</v>
      </c>
      <c r="D327" s="24">
        <v>143.61000000000001</v>
      </c>
      <c r="E327" s="25">
        <v>5.0999999999999996</v>
      </c>
      <c r="F327" s="19">
        <f t="shared" si="21"/>
        <v>11.517421586448938</v>
      </c>
      <c r="G327" s="19">
        <f t="shared" si="22"/>
        <v>5</v>
      </c>
      <c r="H327" s="26">
        <v>10.1</v>
      </c>
      <c r="I327" s="27" t="s">
        <v>918</v>
      </c>
      <c r="J327" t="str">
        <f t="shared" si="23"/>
        <v>ROW</v>
      </c>
    </row>
    <row r="328" spans="1:10" ht="60" hidden="1">
      <c r="A328" s="17">
        <v>40608.424710648149</v>
      </c>
      <c r="B328" s="32" t="str">
        <f t="shared" si="20"/>
        <v>2011/03/06</v>
      </c>
      <c r="C328" s="18">
        <v>-9.39</v>
      </c>
      <c r="D328" s="18">
        <v>119.21</v>
      </c>
      <c r="E328" s="19">
        <v>4.5</v>
      </c>
      <c r="F328" s="19">
        <f t="shared" si="21"/>
        <v>9.5459415460183905</v>
      </c>
      <c r="G328" s="19">
        <f t="shared" si="22"/>
        <v>4</v>
      </c>
      <c r="H328" s="20">
        <v>85.9</v>
      </c>
      <c r="I328" s="21" t="s">
        <v>920</v>
      </c>
      <c r="J328" t="str">
        <f t="shared" si="23"/>
        <v>ROW</v>
      </c>
    </row>
    <row r="329" spans="1:10" ht="30" hidden="1">
      <c r="A329" s="22">
        <v>40608.406493055554</v>
      </c>
      <c r="B329" s="32" t="str">
        <f t="shared" si="20"/>
        <v>2011/03/06</v>
      </c>
      <c r="C329" s="24">
        <v>14.02</v>
      </c>
      <c r="D329" s="24">
        <v>-91.3</v>
      </c>
      <c r="E329" s="25">
        <v>4.2</v>
      </c>
      <c r="F329" s="19">
        <f t="shared" si="21"/>
        <v>8.6074386434060628</v>
      </c>
      <c r="G329" s="19">
        <f t="shared" si="22"/>
        <v>4</v>
      </c>
      <c r="H329" s="26">
        <v>80.5</v>
      </c>
      <c r="I329" s="27" t="s">
        <v>893</v>
      </c>
      <c r="J329" t="str">
        <f t="shared" si="23"/>
        <v>ROW</v>
      </c>
    </row>
    <row r="330" spans="1:10" ht="90" hidden="1">
      <c r="A330" s="17">
        <v>40608.361018518517</v>
      </c>
      <c r="B330" s="32" t="str">
        <f t="shared" si="20"/>
        <v>2011/03/06</v>
      </c>
      <c r="C330" s="18">
        <v>53.74</v>
      </c>
      <c r="D330" s="18">
        <v>159.11000000000001</v>
      </c>
      <c r="E330" s="19">
        <v>4.4000000000000004</v>
      </c>
      <c r="F330" s="19">
        <f t="shared" si="21"/>
        <v>9.2295178638973354</v>
      </c>
      <c r="G330" s="19">
        <f t="shared" si="22"/>
        <v>4</v>
      </c>
      <c r="H330" s="20">
        <v>158.19999999999999</v>
      </c>
      <c r="I330" s="21" t="s">
        <v>921</v>
      </c>
      <c r="J330" t="str">
        <f t="shared" si="23"/>
        <v>ROW</v>
      </c>
    </row>
    <row r="331" spans="1:10" hidden="1">
      <c r="A331" s="22">
        <v>40608.332407407404</v>
      </c>
      <c r="B331" s="32" t="str">
        <f t="shared" si="20"/>
        <v>2011/03/06</v>
      </c>
      <c r="C331" s="24">
        <v>39.21</v>
      </c>
      <c r="D331" s="24">
        <v>40.36</v>
      </c>
      <c r="E331" s="25">
        <v>4.3</v>
      </c>
      <c r="F331" s="19">
        <f t="shared" si="21"/>
        <v>8.9166697819309189</v>
      </c>
      <c r="G331" s="19">
        <f t="shared" si="22"/>
        <v>4</v>
      </c>
      <c r="H331" s="26">
        <v>10</v>
      </c>
      <c r="I331" s="27" t="s">
        <v>922</v>
      </c>
      <c r="J331" t="str">
        <f t="shared" si="23"/>
        <v>ROW</v>
      </c>
    </row>
    <row r="332" spans="1:10" ht="45" hidden="1">
      <c r="A332" s="17">
        <v>40608.30097222222</v>
      </c>
      <c r="B332" s="32" t="str">
        <f t="shared" si="20"/>
        <v>2011/03/06</v>
      </c>
      <c r="C332" s="18">
        <v>27.02</v>
      </c>
      <c r="D332" s="18">
        <v>143.68</v>
      </c>
      <c r="E332" s="19">
        <v>4.9000000000000004</v>
      </c>
      <c r="F332" s="19">
        <f t="shared" si="21"/>
        <v>10.846612374377543</v>
      </c>
      <c r="G332" s="19">
        <f t="shared" si="22"/>
        <v>4</v>
      </c>
      <c r="H332" s="20">
        <v>10</v>
      </c>
      <c r="I332" s="21" t="s">
        <v>918</v>
      </c>
      <c r="J332" t="str">
        <f t="shared" si="23"/>
        <v>ROW</v>
      </c>
    </row>
    <row r="333" spans="1:10" ht="60" hidden="1">
      <c r="A333" s="22">
        <v>40608.22625</v>
      </c>
      <c r="B333" s="32" t="str">
        <f t="shared" si="20"/>
        <v>2011/03/06</v>
      </c>
      <c r="C333" s="24">
        <v>70.88</v>
      </c>
      <c r="D333" s="24">
        <v>-6.28</v>
      </c>
      <c r="E333" s="25">
        <v>4.5999999999999996</v>
      </c>
      <c r="F333" s="19">
        <f t="shared" si="21"/>
        <v>9.865900871182518</v>
      </c>
      <c r="G333" s="19">
        <f t="shared" si="22"/>
        <v>4</v>
      </c>
      <c r="H333" s="26">
        <v>10</v>
      </c>
      <c r="I333" s="27" t="s">
        <v>923</v>
      </c>
      <c r="J333" t="str">
        <f t="shared" si="23"/>
        <v>ROW</v>
      </c>
    </row>
    <row r="334" spans="1:10" ht="90" hidden="1">
      <c r="A334" s="17">
        <v>40608.222997685189</v>
      </c>
      <c r="B334" s="32" t="str">
        <f t="shared" si="20"/>
        <v>2011/03/06</v>
      </c>
      <c r="C334" s="18">
        <v>-5.15</v>
      </c>
      <c r="D334" s="18">
        <v>102.36</v>
      </c>
      <c r="E334" s="19">
        <v>4.5</v>
      </c>
      <c r="F334" s="19">
        <f t="shared" si="21"/>
        <v>9.5459415460183905</v>
      </c>
      <c r="G334" s="19">
        <f t="shared" si="22"/>
        <v>4</v>
      </c>
      <c r="H334" s="20">
        <v>40.799999999999997</v>
      </c>
      <c r="I334" s="21" t="s">
        <v>910</v>
      </c>
      <c r="J334" t="str">
        <f t="shared" si="23"/>
        <v>ROW</v>
      </c>
    </row>
    <row r="335" spans="1:10" ht="60" hidden="1">
      <c r="A335" s="22">
        <v>40608.155219907407</v>
      </c>
      <c r="B335" s="32" t="str">
        <f t="shared" si="20"/>
        <v>2011/03/06</v>
      </c>
      <c r="C335" s="24">
        <v>-42.38</v>
      </c>
      <c r="D335" s="24">
        <v>173.88</v>
      </c>
      <c r="E335" s="25">
        <v>4.8</v>
      </c>
      <c r="F335" s="19">
        <f t="shared" si="21"/>
        <v>10.516273104099188</v>
      </c>
      <c r="G335" s="19">
        <f t="shared" si="22"/>
        <v>4</v>
      </c>
      <c r="H335" s="26">
        <v>10</v>
      </c>
      <c r="I335" s="27" t="s">
        <v>895</v>
      </c>
      <c r="J335" t="str">
        <f t="shared" si="23"/>
        <v>ROW</v>
      </c>
    </row>
    <row r="336" spans="1:10" hidden="1">
      <c r="A336" s="17">
        <v>40608.144641203704</v>
      </c>
      <c r="B336" s="32" t="str">
        <f t="shared" si="20"/>
        <v>2011/03/06</v>
      </c>
      <c r="C336" s="18">
        <v>34.81</v>
      </c>
      <c r="D336" s="18">
        <v>24.9</v>
      </c>
      <c r="E336" s="19">
        <v>4</v>
      </c>
      <c r="F336" s="19">
        <f t="shared" si="21"/>
        <v>7.9999999999999982</v>
      </c>
      <c r="G336" s="19">
        <f t="shared" si="22"/>
        <v>4</v>
      </c>
      <c r="H336" s="20">
        <v>31.4</v>
      </c>
      <c r="I336" s="21" t="s">
        <v>924</v>
      </c>
      <c r="J336" t="str">
        <f t="shared" si="23"/>
        <v>ROW</v>
      </c>
    </row>
    <row r="337" spans="1:10" ht="45" hidden="1">
      <c r="A337" s="22">
        <v>40608.07230324074</v>
      </c>
      <c r="B337" s="32" t="str">
        <f t="shared" si="20"/>
        <v>2011/03/06</v>
      </c>
      <c r="C337" s="24">
        <v>-23.05</v>
      </c>
      <c r="D337" s="24">
        <v>170.45</v>
      </c>
      <c r="E337" s="25">
        <v>5.0999999999999996</v>
      </c>
      <c r="F337" s="19">
        <f t="shared" si="21"/>
        <v>11.517421586448938</v>
      </c>
      <c r="G337" s="19">
        <f t="shared" si="22"/>
        <v>5</v>
      </c>
      <c r="H337" s="26">
        <v>35.299999999999997</v>
      </c>
      <c r="I337" s="27" t="s">
        <v>925</v>
      </c>
      <c r="J337" t="str">
        <f t="shared" si="23"/>
        <v>ROW</v>
      </c>
    </row>
    <row r="338" spans="1:10" ht="45" hidden="1">
      <c r="A338" s="17">
        <v>40608.038877314815</v>
      </c>
      <c r="B338" s="32" t="str">
        <f t="shared" si="20"/>
        <v>2011/03/06</v>
      </c>
      <c r="C338" s="18">
        <v>26.95</v>
      </c>
      <c r="D338" s="18">
        <v>143.69999999999999</v>
      </c>
      <c r="E338" s="19">
        <v>4.7</v>
      </c>
      <c r="F338" s="19">
        <f t="shared" si="21"/>
        <v>10.189357192679038</v>
      </c>
      <c r="G338" s="19">
        <f t="shared" si="22"/>
        <v>4</v>
      </c>
      <c r="H338" s="20">
        <v>10.7</v>
      </c>
      <c r="I338" s="21" t="s">
        <v>918</v>
      </c>
      <c r="J338" t="str">
        <f t="shared" si="23"/>
        <v>ROW</v>
      </c>
    </row>
    <row r="339" spans="1:10" ht="75" hidden="1">
      <c r="A339" s="22">
        <v>40608.012789351851</v>
      </c>
      <c r="B339" s="32" t="str">
        <f t="shared" si="20"/>
        <v>2011/03/06</v>
      </c>
      <c r="C339" s="24">
        <v>23.93</v>
      </c>
      <c r="D339" s="24">
        <v>94</v>
      </c>
      <c r="E339" s="25">
        <v>4.4000000000000004</v>
      </c>
      <c r="F339" s="19">
        <f t="shared" si="21"/>
        <v>9.2295178638973354</v>
      </c>
      <c r="G339" s="19">
        <f t="shared" si="22"/>
        <v>4</v>
      </c>
      <c r="H339" s="26">
        <v>69.8</v>
      </c>
      <c r="I339" s="27" t="s">
        <v>926</v>
      </c>
      <c r="J339" t="str">
        <f t="shared" si="23"/>
        <v>ROW</v>
      </c>
    </row>
    <row r="340" spans="1:10" ht="30" hidden="1">
      <c r="A340" s="17">
        <v>40607.863043981481</v>
      </c>
      <c r="B340" s="32" t="str">
        <f t="shared" si="20"/>
        <v>2011/03/05</v>
      </c>
      <c r="C340" s="18">
        <v>28.32</v>
      </c>
      <c r="D340" s="18">
        <v>57.11</v>
      </c>
      <c r="E340" s="19">
        <v>5.2</v>
      </c>
      <c r="F340" s="19">
        <f t="shared" si="21"/>
        <v>11.857824421031031</v>
      </c>
      <c r="G340" s="19">
        <f t="shared" si="22"/>
        <v>5</v>
      </c>
      <c r="H340" s="20">
        <v>3</v>
      </c>
      <c r="I340" s="21" t="s">
        <v>927</v>
      </c>
      <c r="J340" t="str">
        <f t="shared" si="23"/>
        <v>ROW</v>
      </c>
    </row>
    <row r="341" spans="1:10" hidden="1">
      <c r="A341" s="22">
        <v>40607.808831018519</v>
      </c>
      <c r="B341" s="32" t="str">
        <f t="shared" si="20"/>
        <v>2011/03/05</v>
      </c>
      <c r="C341" s="24">
        <v>32.93</v>
      </c>
      <c r="D341" s="24">
        <v>92.2</v>
      </c>
      <c r="E341" s="25">
        <v>4</v>
      </c>
      <c r="F341" s="19">
        <f t="shared" si="21"/>
        <v>7.9999999999999982</v>
      </c>
      <c r="G341" s="19">
        <f t="shared" si="22"/>
        <v>4</v>
      </c>
      <c r="H341" s="26">
        <v>38</v>
      </c>
      <c r="I341" s="27" t="s">
        <v>928</v>
      </c>
      <c r="J341" t="str">
        <f t="shared" si="23"/>
        <v>ROW</v>
      </c>
    </row>
    <row r="342" spans="1:10" ht="60" hidden="1">
      <c r="A342" s="17">
        <v>40607.77820601852</v>
      </c>
      <c r="B342" s="32" t="str">
        <f t="shared" si="20"/>
        <v>2011/03/05</v>
      </c>
      <c r="C342" s="18">
        <v>-5.5</v>
      </c>
      <c r="D342" s="18">
        <v>151.81</v>
      </c>
      <c r="E342" s="19">
        <v>4.7</v>
      </c>
      <c r="F342" s="19">
        <f t="shared" si="21"/>
        <v>10.189357192679038</v>
      </c>
      <c r="G342" s="19">
        <f t="shared" si="22"/>
        <v>4</v>
      </c>
      <c r="H342" s="20">
        <v>56.1</v>
      </c>
      <c r="I342" s="21" t="s">
        <v>894</v>
      </c>
      <c r="J342" t="str">
        <f t="shared" si="23"/>
        <v>ROW</v>
      </c>
    </row>
    <row r="343" spans="1:10" ht="75" hidden="1">
      <c r="A343" s="22">
        <v>40607.588564814818</v>
      </c>
      <c r="B343" s="32" t="str">
        <f t="shared" si="20"/>
        <v>2011/03/05</v>
      </c>
      <c r="C343" s="24">
        <v>52.81</v>
      </c>
      <c r="D343" s="24">
        <v>160.83000000000001</v>
      </c>
      <c r="E343" s="25">
        <v>4.8</v>
      </c>
      <c r="F343" s="19">
        <f t="shared" si="21"/>
        <v>10.516273104099188</v>
      </c>
      <c r="G343" s="19">
        <f t="shared" si="22"/>
        <v>4</v>
      </c>
      <c r="H343" s="26">
        <v>18.600000000000001</v>
      </c>
      <c r="I343" s="27" t="s">
        <v>901</v>
      </c>
      <c r="J343" t="str">
        <f t="shared" si="23"/>
        <v>ROW</v>
      </c>
    </row>
    <row r="344" spans="1:10" ht="30" hidden="1">
      <c r="A344" s="17">
        <v>40607.47550925926</v>
      </c>
      <c r="B344" s="32" t="str">
        <f t="shared" si="20"/>
        <v>2011/03/05</v>
      </c>
      <c r="C344" s="18">
        <v>30.02</v>
      </c>
      <c r="D344" s="18">
        <v>51.15</v>
      </c>
      <c r="E344" s="19">
        <v>5.0999999999999996</v>
      </c>
      <c r="F344" s="19">
        <f t="shared" si="21"/>
        <v>11.517421586448938</v>
      </c>
      <c r="G344" s="19">
        <f t="shared" si="22"/>
        <v>5</v>
      </c>
      <c r="H344" s="20">
        <v>9.9</v>
      </c>
      <c r="I344" s="21" t="s">
        <v>929</v>
      </c>
      <c r="J344" t="str">
        <f t="shared" si="23"/>
        <v>ROW</v>
      </c>
    </row>
    <row r="345" spans="1:10" ht="60" hidden="1">
      <c r="A345" s="22">
        <v>40607.401956018519</v>
      </c>
      <c r="B345" s="32" t="str">
        <f t="shared" si="20"/>
        <v>2011/03/05</v>
      </c>
      <c r="C345" s="24">
        <v>-20.2</v>
      </c>
      <c r="D345" s="24">
        <v>-68.98</v>
      </c>
      <c r="E345" s="25">
        <v>5</v>
      </c>
      <c r="F345" s="19">
        <f t="shared" si="21"/>
        <v>11.180339887498945</v>
      </c>
      <c r="G345" s="19">
        <f t="shared" si="22"/>
        <v>5</v>
      </c>
      <c r="H345" s="26">
        <v>91.6</v>
      </c>
      <c r="I345" s="27" t="s">
        <v>930</v>
      </c>
      <c r="J345" t="str">
        <f t="shared" si="23"/>
        <v>ROW</v>
      </c>
    </row>
    <row r="346" spans="1:10" ht="60" hidden="1">
      <c r="A346" s="17">
        <v>40607.308657407404</v>
      </c>
      <c r="B346" s="32" t="str">
        <f t="shared" si="20"/>
        <v>2011/03/05</v>
      </c>
      <c r="C346" s="18">
        <v>-6.23</v>
      </c>
      <c r="D346" s="18">
        <v>151.87</v>
      </c>
      <c r="E346" s="19">
        <v>4.7</v>
      </c>
      <c r="F346" s="19">
        <f t="shared" si="21"/>
        <v>10.189357192679038</v>
      </c>
      <c r="G346" s="19">
        <f t="shared" si="22"/>
        <v>4</v>
      </c>
      <c r="H346" s="20">
        <v>49.2</v>
      </c>
      <c r="I346" s="21" t="s">
        <v>894</v>
      </c>
      <c r="J346" t="str">
        <f t="shared" si="23"/>
        <v>ROW</v>
      </c>
    </row>
    <row r="347" spans="1:10" ht="60" hidden="1">
      <c r="A347" s="22">
        <v>40607.273622685185</v>
      </c>
      <c r="B347" s="32" t="str">
        <f t="shared" si="20"/>
        <v>2011/03/05</v>
      </c>
      <c r="C347" s="24">
        <v>-43.55</v>
      </c>
      <c r="D347" s="24">
        <v>172.79</v>
      </c>
      <c r="E347" s="25">
        <v>4.5</v>
      </c>
      <c r="F347" s="19">
        <f t="shared" si="21"/>
        <v>9.5459415460183905</v>
      </c>
      <c r="G347" s="19">
        <f t="shared" si="22"/>
        <v>4</v>
      </c>
      <c r="H347" s="26">
        <v>6.4</v>
      </c>
      <c r="I347" s="27" t="s">
        <v>895</v>
      </c>
      <c r="J347" t="str">
        <f t="shared" si="23"/>
        <v>ROW</v>
      </c>
    </row>
    <row r="348" spans="1:10" ht="90" hidden="1">
      <c r="A348" s="17">
        <v>40607.248726851853</v>
      </c>
      <c r="B348" s="32" t="str">
        <f t="shared" si="20"/>
        <v>2011/03/05</v>
      </c>
      <c r="C348" s="18">
        <v>52.85</v>
      </c>
      <c r="D348" s="18">
        <v>158.72</v>
      </c>
      <c r="E348" s="19">
        <v>4.7</v>
      </c>
      <c r="F348" s="19">
        <f t="shared" si="21"/>
        <v>10.189357192679038</v>
      </c>
      <c r="G348" s="19">
        <f t="shared" si="22"/>
        <v>4</v>
      </c>
      <c r="H348" s="20">
        <v>98.4</v>
      </c>
      <c r="I348" s="21" t="s">
        <v>921</v>
      </c>
      <c r="J348" t="str">
        <f t="shared" si="23"/>
        <v>ROW</v>
      </c>
    </row>
    <row r="349" spans="1:10" hidden="1">
      <c r="A349" s="22">
        <v>40607.189328703702</v>
      </c>
      <c r="B349" s="32" t="str">
        <f t="shared" si="20"/>
        <v>2011/03/05</v>
      </c>
      <c r="C349" s="24">
        <v>51.42</v>
      </c>
      <c r="D349" s="24">
        <v>16.2</v>
      </c>
      <c r="E349" s="25">
        <v>4.5</v>
      </c>
      <c r="F349" s="19">
        <f t="shared" si="21"/>
        <v>9.5459415460183905</v>
      </c>
      <c r="G349" s="19">
        <f t="shared" si="22"/>
        <v>4</v>
      </c>
      <c r="H349" s="26">
        <v>5.3</v>
      </c>
      <c r="I349" s="27" t="s">
        <v>931</v>
      </c>
      <c r="J349" t="str">
        <f t="shared" si="23"/>
        <v>ROW</v>
      </c>
    </row>
    <row r="350" spans="1:10" ht="75" hidden="1">
      <c r="A350" s="17">
        <v>40607.024687500001</v>
      </c>
      <c r="B350" s="32" t="str">
        <f t="shared" si="20"/>
        <v>2011/03/05</v>
      </c>
      <c r="C350" s="18">
        <v>52.72</v>
      </c>
      <c r="D350" s="18">
        <v>160.86000000000001</v>
      </c>
      <c r="E350" s="19">
        <v>5.0999999999999996</v>
      </c>
      <c r="F350" s="19">
        <f t="shared" si="21"/>
        <v>11.517421586448938</v>
      </c>
      <c r="G350" s="19">
        <f t="shared" si="22"/>
        <v>5</v>
      </c>
      <c r="H350" s="20">
        <v>24.7</v>
      </c>
      <c r="I350" s="21" t="s">
        <v>901</v>
      </c>
      <c r="J350" t="str">
        <f t="shared" si="23"/>
        <v>ROW</v>
      </c>
    </row>
    <row r="351" spans="1:10" ht="75" hidden="1">
      <c r="A351" s="22">
        <v>40607.021620370368</v>
      </c>
      <c r="B351" s="32" t="str">
        <f t="shared" si="20"/>
        <v>2011/03/05</v>
      </c>
      <c r="C351" s="24">
        <v>52.85</v>
      </c>
      <c r="D351" s="24">
        <v>160.71</v>
      </c>
      <c r="E351" s="25">
        <v>5</v>
      </c>
      <c r="F351" s="19">
        <f t="shared" si="21"/>
        <v>11.180339887498945</v>
      </c>
      <c r="G351" s="19">
        <f t="shared" si="22"/>
        <v>5</v>
      </c>
      <c r="H351" s="26">
        <v>10</v>
      </c>
      <c r="I351" s="27" t="s">
        <v>901</v>
      </c>
      <c r="J351" t="str">
        <f t="shared" si="23"/>
        <v>ROW</v>
      </c>
    </row>
    <row r="352" spans="1:10" ht="90" hidden="1">
      <c r="A352" s="17">
        <v>40607.007094907407</v>
      </c>
      <c r="B352" s="32" t="str">
        <f t="shared" si="20"/>
        <v>2011/03/05</v>
      </c>
      <c r="C352" s="18">
        <v>-5.94</v>
      </c>
      <c r="D352" s="18">
        <v>101.57</v>
      </c>
      <c r="E352" s="19">
        <v>4.7</v>
      </c>
      <c r="F352" s="19">
        <f t="shared" si="21"/>
        <v>10.189357192679038</v>
      </c>
      <c r="G352" s="19">
        <f t="shared" si="22"/>
        <v>4</v>
      </c>
      <c r="H352" s="20">
        <v>26.3</v>
      </c>
      <c r="I352" s="21" t="s">
        <v>932</v>
      </c>
      <c r="J352" t="str">
        <f t="shared" si="23"/>
        <v>ROW</v>
      </c>
    </row>
    <row r="353" spans="1:10" ht="75" hidden="1">
      <c r="A353" s="22">
        <v>40606.964270833334</v>
      </c>
      <c r="B353" s="32" t="str">
        <f t="shared" si="20"/>
        <v>2011/03/04</v>
      </c>
      <c r="C353" s="24">
        <v>-28.36</v>
      </c>
      <c r="D353" s="24">
        <v>-71.11</v>
      </c>
      <c r="E353" s="25">
        <v>4.8</v>
      </c>
      <c r="F353" s="19">
        <f t="shared" si="21"/>
        <v>10.516273104099188</v>
      </c>
      <c r="G353" s="19">
        <f t="shared" si="22"/>
        <v>4</v>
      </c>
      <c r="H353" s="26">
        <v>35</v>
      </c>
      <c r="I353" s="27" t="s">
        <v>933</v>
      </c>
      <c r="J353" t="str">
        <f t="shared" si="23"/>
        <v>ROW</v>
      </c>
    </row>
    <row r="354" spans="1:10" ht="45" hidden="1">
      <c r="A354" s="17">
        <v>40606.856412037036</v>
      </c>
      <c r="B354" s="32" t="str">
        <f t="shared" si="20"/>
        <v>2011/03/04</v>
      </c>
      <c r="C354" s="18">
        <v>-23.55</v>
      </c>
      <c r="D354" s="18">
        <v>-179.84</v>
      </c>
      <c r="E354" s="19">
        <v>4.7</v>
      </c>
      <c r="F354" s="19">
        <f t="shared" si="21"/>
        <v>10.189357192679038</v>
      </c>
      <c r="G354" s="19">
        <f t="shared" si="22"/>
        <v>4</v>
      </c>
      <c r="H354" s="20">
        <v>563</v>
      </c>
      <c r="I354" s="21" t="s">
        <v>934</v>
      </c>
      <c r="J354" t="str">
        <f t="shared" si="23"/>
        <v>ROW</v>
      </c>
    </row>
    <row r="355" spans="1:10" ht="60" hidden="1">
      <c r="A355" s="22">
        <v>40606.845057870371</v>
      </c>
      <c r="B355" s="32" t="str">
        <f t="shared" si="20"/>
        <v>2011/03/04</v>
      </c>
      <c r="C355" s="24">
        <v>43.97</v>
      </c>
      <c r="D355" s="24">
        <v>86.82</v>
      </c>
      <c r="E355" s="25">
        <v>4.5</v>
      </c>
      <c r="F355" s="19">
        <f t="shared" si="21"/>
        <v>9.5459415460183905</v>
      </c>
      <c r="G355" s="19">
        <f t="shared" si="22"/>
        <v>4</v>
      </c>
      <c r="H355" s="26">
        <v>19</v>
      </c>
      <c r="I355" s="27" t="s">
        <v>935</v>
      </c>
      <c r="J355" t="str">
        <f t="shared" si="23"/>
        <v>ROW</v>
      </c>
    </row>
    <row r="356" spans="1:10" ht="30" hidden="1">
      <c r="A356" s="17">
        <v>40606.777511574073</v>
      </c>
      <c r="B356" s="32" t="str">
        <f t="shared" si="20"/>
        <v>2011/03/04</v>
      </c>
      <c r="C356" s="18">
        <v>-4.13</v>
      </c>
      <c r="D356" s="18">
        <v>127.39</v>
      </c>
      <c r="E356" s="19">
        <v>4.3</v>
      </c>
      <c r="F356" s="19">
        <f t="shared" si="21"/>
        <v>8.9166697819309189</v>
      </c>
      <c r="G356" s="19">
        <f t="shared" si="22"/>
        <v>4</v>
      </c>
      <c r="H356" s="20">
        <v>250</v>
      </c>
      <c r="I356" s="21" t="s">
        <v>878</v>
      </c>
      <c r="J356" t="str">
        <f t="shared" si="23"/>
        <v>ROW</v>
      </c>
    </row>
    <row r="357" spans="1:10" ht="75" hidden="1">
      <c r="A357" s="22">
        <v>40606.766527777778</v>
      </c>
      <c r="B357" s="32" t="str">
        <f t="shared" si="20"/>
        <v>2011/03/04</v>
      </c>
      <c r="C357" s="24">
        <v>-37.380000000000003</v>
      </c>
      <c r="D357" s="24">
        <v>-73.94</v>
      </c>
      <c r="E357" s="25">
        <v>4.5</v>
      </c>
      <c r="F357" s="19">
        <f t="shared" si="21"/>
        <v>9.5459415460183905</v>
      </c>
      <c r="G357" s="19">
        <f t="shared" si="22"/>
        <v>4</v>
      </c>
      <c r="H357" s="26">
        <v>25</v>
      </c>
      <c r="I357" s="27" t="s">
        <v>933</v>
      </c>
      <c r="J357" t="str">
        <f t="shared" si="23"/>
        <v>ROW</v>
      </c>
    </row>
    <row r="358" spans="1:10" ht="30" hidden="1">
      <c r="A358" s="17">
        <v>40606.724710648145</v>
      </c>
      <c r="B358" s="32" t="str">
        <f t="shared" si="20"/>
        <v>2011/03/04</v>
      </c>
      <c r="C358" s="18">
        <v>48.84</v>
      </c>
      <c r="D358" s="18">
        <v>154.47</v>
      </c>
      <c r="E358" s="19">
        <v>4.4000000000000004</v>
      </c>
      <c r="F358" s="19">
        <f t="shared" si="21"/>
        <v>9.2295178638973354</v>
      </c>
      <c r="G358" s="19">
        <f t="shared" si="22"/>
        <v>4</v>
      </c>
      <c r="H358" s="20">
        <v>83</v>
      </c>
      <c r="I358" s="21" t="s">
        <v>887</v>
      </c>
      <c r="J358" t="str">
        <f t="shared" si="23"/>
        <v>ROW</v>
      </c>
    </row>
    <row r="359" spans="1:10" ht="60" hidden="1">
      <c r="A359" s="22">
        <v>40606.657083333332</v>
      </c>
      <c r="B359" s="32" t="str">
        <f t="shared" si="20"/>
        <v>2011/03/04</v>
      </c>
      <c r="C359" s="24">
        <v>-49.83</v>
      </c>
      <c r="D359" s="24">
        <v>164.04</v>
      </c>
      <c r="E359" s="25">
        <v>5</v>
      </c>
      <c r="F359" s="19">
        <f t="shared" si="21"/>
        <v>11.180339887498945</v>
      </c>
      <c r="G359" s="19">
        <f t="shared" si="22"/>
        <v>5</v>
      </c>
      <c r="H359" s="26">
        <v>20</v>
      </c>
      <c r="I359" s="27" t="s">
        <v>936</v>
      </c>
      <c r="J359" t="str">
        <f t="shared" si="23"/>
        <v>ROW</v>
      </c>
    </row>
    <row r="360" spans="1:10" ht="45" hidden="1">
      <c r="A360" s="17">
        <v>40606.619780092595</v>
      </c>
      <c r="B360" s="32" t="str">
        <f t="shared" si="20"/>
        <v>2011/03/04</v>
      </c>
      <c r="C360" s="18">
        <v>-7.19</v>
      </c>
      <c r="D360" s="18">
        <v>155.74</v>
      </c>
      <c r="E360" s="19">
        <v>5.3</v>
      </c>
      <c r="F360" s="19">
        <f t="shared" si="21"/>
        <v>12.201516299214619</v>
      </c>
      <c r="G360" s="19">
        <f t="shared" si="22"/>
        <v>5</v>
      </c>
      <c r="H360" s="20">
        <v>90</v>
      </c>
      <c r="I360" s="21" t="s">
        <v>913</v>
      </c>
      <c r="J360" t="str">
        <f t="shared" si="23"/>
        <v>ROW</v>
      </c>
    </row>
    <row r="361" spans="1:10" ht="60" hidden="1">
      <c r="A361" s="22">
        <v>40606.522511574076</v>
      </c>
      <c r="B361" s="32" t="str">
        <f t="shared" si="20"/>
        <v>2011/03/04</v>
      </c>
      <c r="C361" s="24">
        <v>-49.8</v>
      </c>
      <c r="D361" s="24">
        <v>164.05</v>
      </c>
      <c r="E361" s="25">
        <v>5</v>
      </c>
      <c r="F361" s="19">
        <f t="shared" si="21"/>
        <v>11.180339887498945</v>
      </c>
      <c r="G361" s="19">
        <f t="shared" si="22"/>
        <v>5</v>
      </c>
      <c r="H361" s="26">
        <v>21</v>
      </c>
      <c r="I361" s="27" t="s">
        <v>936</v>
      </c>
      <c r="J361" t="str">
        <f t="shared" si="23"/>
        <v>ROW</v>
      </c>
    </row>
    <row r="362" spans="1:10" ht="30" hidden="1">
      <c r="A362" s="17">
        <v>40606.469965277778</v>
      </c>
      <c r="B362" s="32" t="str">
        <f t="shared" si="20"/>
        <v>2011/03/04</v>
      </c>
      <c r="C362" s="18">
        <v>73.12</v>
      </c>
      <c r="D362" s="18">
        <v>5.89</v>
      </c>
      <c r="E362" s="19">
        <v>4.7</v>
      </c>
      <c r="F362" s="19">
        <f t="shared" si="21"/>
        <v>10.189357192679038</v>
      </c>
      <c r="G362" s="19">
        <f t="shared" si="22"/>
        <v>4</v>
      </c>
      <c r="H362" s="20">
        <v>14</v>
      </c>
      <c r="I362" s="21" t="s">
        <v>914</v>
      </c>
      <c r="J362" t="str">
        <f t="shared" si="23"/>
        <v>ROW</v>
      </c>
    </row>
    <row r="363" spans="1:10" ht="75" hidden="1">
      <c r="A363" s="22">
        <v>40606.45511574074</v>
      </c>
      <c r="B363" s="32" t="str">
        <f t="shared" si="20"/>
        <v>2011/03/04</v>
      </c>
      <c r="C363" s="24">
        <v>52.83</v>
      </c>
      <c r="D363" s="24">
        <v>160.82</v>
      </c>
      <c r="E363" s="25">
        <v>4.9000000000000004</v>
      </c>
      <c r="F363" s="19">
        <f t="shared" si="21"/>
        <v>10.846612374377543</v>
      </c>
      <c r="G363" s="19">
        <f t="shared" si="22"/>
        <v>4</v>
      </c>
      <c r="H363" s="26">
        <v>10</v>
      </c>
      <c r="I363" s="27" t="s">
        <v>901</v>
      </c>
      <c r="J363" t="str">
        <f t="shared" si="23"/>
        <v>ROW</v>
      </c>
    </row>
    <row r="364" spans="1:10" ht="75" hidden="1">
      <c r="A364" s="17">
        <v>40606.391747685186</v>
      </c>
      <c r="B364" s="32" t="str">
        <f t="shared" si="20"/>
        <v>2011/03/04</v>
      </c>
      <c r="C364" s="18">
        <v>52.82</v>
      </c>
      <c r="D364" s="18">
        <v>160.75</v>
      </c>
      <c r="E364" s="19">
        <v>4.7</v>
      </c>
      <c r="F364" s="19">
        <f t="shared" si="21"/>
        <v>10.189357192679038</v>
      </c>
      <c r="G364" s="19">
        <f t="shared" si="22"/>
        <v>4</v>
      </c>
      <c r="H364" s="20">
        <v>19</v>
      </c>
      <c r="I364" s="21" t="s">
        <v>901</v>
      </c>
      <c r="J364" t="str">
        <f t="shared" si="23"/>
        <v>ROW</v>
      </c>
    </row>
    <row r="365" spans="1:10" ht="75" hidden="1">
      <c r="A365" s="22">
        <v>40606.381736111114</v>
      </c>
      <c r="B365" s="32" t="str">
        <f t="shared" si="20"/>
        <v>2011/03/04</v>
      </c>
      <c r="C365" s="24">
        <v>11.8</v>
      </c>
      <c r="D365" s="24">
        <v>-87.35</v>
      </c>
      <c r="E365" s="25">
        <v>4.4000000000000004</v>
      </c>
      <c r="F365" s="19">
        <f t="shared" si="21"/>
        <v>9.2295178638973354</v>
      </c>
      <c r="G365" s="19">
        <f t="shared" si="22"/>
        <v>4</v>
      </c>
      <c r="H365" s="26">
        <v>56</v>
      </c>
      <c r="I365" s="27" t="s">
        <v>884</v>
      </c>
      <c r="J365" t="str">
        <f t="shared" si="23"/>
        <v>ROW</v>
      </c>
    </row>
    <row r="366" spans="1:10" ht="45" hidden="1">
      <c r="A366" s="28">
        <v>40606.172094907408</v>
      </c>
      <c r="B366" s="32" t="str">
        <f t="shared" si="20"/>
        <v>2011/03/04</v>
      </c>
      <c r="C366" s="18">
        <v>-8.93</v>
      </c>
      <c r="D366" s="18">
        <v>157.34</v>
      </c>
      <c r="E366" s="19">
        <v>5.7</v>
      </c>
      <c r="F366" s="19">
        <f t="shared" si="21"/>
        <v>13.608563480397191</v>
      </c>
      <c r="G366" s="19">
        <f t="shared" si="22"/>
        <v>5</v>
      </c>
      <c r="H366" s="20">
        <v>12.7</v>
      </c>
      <c r="I366" s="21" t="s">
        <v>913</v>
      </c>
      <c r="J366" t="str">
        <f t="shared" si="23"/>
        <v>ROW</v>
      </c>
    </row>
    <row r="367" spans="1:10" ht="75" hidden="1">
      <c r="A367" s="22">
        <v>40606.106724537036</v>
      </c>
      <c r="B367" s="32" t="str">
        <f t="shared" si="20"/>
        <v>2011/03/04</v>
      </c>
      <c r="C367" s="24">
        <v>85.59</v>
      </c>
      <c r="D367" s="24">
        <v>87.17</v>
      </c>
      <c r="E367" s="25">
        <v>4.8</v>
      </c>
      <c r="F367" s="19">
        <f t="shared" si="21"/>
        <v>10.516273104099188</v>
      </c>
      <c r="G367" s="19">
        <f t="shared" si="22"/>
        <v>4</v>
      </c>
      <c r="H367" s="26">
        <v>10</v>
      </c>
      <c r="I367" s="27" t="s">
        <v>937</v>
      </c>
      <c r="J367" t="str">
        <f t="shared" si="23"/>
        <v>ROW</v>
      </c>
    </row>
    <row r="368" spans="1:10" ht="75" hidden="1">
      <c r="A368" s="17">
        <v>40606.106724537036</v>
      </c>
      <c r="B368" s="32" t="str">
        <f t="shared" si="20"/>
        <v>2011/03/04</v>
      </c>
      <c r="C368" s="18">
        <v>85.64</v>
      </c>
      <c r="D368" s="18">
        <v>84.84</v>
      </c>
      <c r="E368" s="19">
        <v>4.8</v>
      </c>
      <c r="F368" s="19">
        <f t="shared" si="21"/>
        <v>10.516273104099188</v>
      </c>
      <c r="G368" s="19">
        <f t="shared" si="22"/>
        <v>4</v>
      </c>
      <c r="H368" s="20">
        <v>10.1</v>
      </c>
      <c r="I368" s="21" t="s">
        <v>937</v>
      </c>
      <c r="J368" t="str">
        <f t="shared" si="23"/>
        <v>ROW</v>
      </c>
    </row>
    <row r="369" spans="1:10" ht="75" hidden="1">
      <c r="A369" s="22">
        <v>40605.633344907408</v>
      </c>
      <c r="B369" s="32" t="str">
        <f t="shared" si="20"/>
        <v>2011/03/03</v>
      </c>
      <c r="C369" s="24">
        <v>9.4600000000000009</v>
      </c>
      <c r="D369" s="24">
        <v>125.94</v>
      </c>
      <c r="E369" s="25">
        <v>5.4</v>
      </c>
      <c r="F369" s="19">
        <f t="shared" si="21"/>
        <v>12.548466041712034</v>
      </c>
      <c r="G369" s="19">
        <f t="shared" si="22"/>
        <v>5</v>
      </c>
      <c r="H369" s="26">
        <v>53</v>
      </c>
      <c r="I369" s="27" t="s">
        <v>938</v>
      </c>
      <c r="J369" t="str">
        <f t="shared" si="23"/>
        <v>ROW</v>
      </c>
    </row>
    <row r="370" spans="1:10" ht="60" hidden="1">
      <c r="A370" s="17">
        <v>40605.555092592593</v>
      </c>
      <c r="B370" s="32" t="str">
        <f t="shared" si="20"/>
        <v>2011/03/03</v>
      </c>
      <c r="C370" s="18">
        <v>-41.07</v>
      </c>
      <c r="D370" s="18">
        <v>175.1</v>
      </c>
      <c r="E370" s="19">
        <v>4.7</v>
      </c>
      <c r="F370" s="19">
        <f t="shared" si="21"/>
        <v>10.189357192679038</v>
      </c>
      <c r="G370" s="19">
        <f t="shared" si="22"/>
        <v>4</v>
      </c>
      <c r="H370" s="20">
        <v>30</v>
      </c>
      <c r="I370" s="21" t="s">
        <v>939</v>
      </c>
      <c r="J370" t="str">
        <f t="shared" si="23"/>
        <v>ROW</v>
      </c>
    </row>
    <row r="371" spans="1:10" ht="60" hidden="1">
      <c r="A371" s="22">
        <v>40605.536226851851</v>
      </c>
      <c r="B371" s="32" t="str">
        <f t="shared" si="20"/>
        <v>2011/03/03</v>
      </c>
      <c r="C371" s="24">
        <v>4.8499999999999996</v>
      </c>
      <c r="D371" s="24">
        <v>126.55</v>
      </c>
      <c r="E371" s="25">
        <v>5.6</v>
      </c>
      <c r="F371" s="19">
        <f t="shared" si="21"/>
        <v>13.252018714143137</v>
      </c>
      <c r="G371" s="19">
        <f t="shared" si="22"/>
        <v>5</v>
      </c>
      <c r="H371" s="26">
        <v>85</v>
      </c>
      <c r="I371" s="27" t="s">
        <v>912</v>
      </c>
      <c r="J371" t="str">
        <f t="shared" si="23"/>
        <v>ROW</v>
      </c>
    </row>
    <row r="372" spans="1:10" ht="30" hidden="1">
      <c r="A372" s="17">
        <v>40605.494895833333</v>
      </c>
      <c r="B372" s="32" t="str">
        <f t="shared" si="20"/>
        <v>2011/03/03</v>
      </c>
      <c r="C372" s="18">
        <v>47.01</v>
      </c>
      <c r="D372" s="18">
        <v>150.96</v>
      </c>
      <c r="E372" s="19">
        <v>5.2</v>
      </c>
      <c r="F372" s="19">
        <f t="shared" si="21"/>
        <v>11.857824421031031</v>
      </c>
      <c r="G372" s="19">
        <f t="shared" si="22"/>
        <v>5</v>
      </c>
      <c r="H372" s="20">
        <v>189</v>
      </c>
      <c r="I372" s="21" t="s">
        <v>887</v>
      </c>
      <c r="J372" t="str">
        <f t="shared" si="23"/>
        <v>ROW</v>
      </c>
    </row>
    <row r="373" spans="1:10" ht="75" hidden="1">
      <c r="A373" s="22">
        <v>40605.381724537037</v>
      </c>
      <c r="B373" s="32" t="str">
        <f t="shared" si="20"/>
        <v>2011/03/03</v>
      </c>
      <c r="C373" s="24">
        <v>9.48</v>
      </c>
      <c r="D373" s="24">
        <v>126.18</v>
      </c>
      <c r="E373" s="25">
        <v>4.5</v>
      </c>
      <c r="F373" s="19">
        <f t="shared" si="21"/>
        <v>9.5459415460183905</v>
      </c>
      <c r="G373" s="19">
        <f t="shared" si="22"/>
        <v>4</v>
      </c>
      <c r="H373" s="26">
        <v>74</v>
      </c>
      <c r="I373" s="27" t="s">
        <v>938</v>
      </c>
      <c r="J373" t="str">
        <f t="shared" si="23"/>
        <v>ROW</v>
      </c>
    </row>
    <row r="374" spans="1:10" ht="30" hidden="1">
      <c r="A374" s="17">
        <v>40605.341817129629</v>
      </c>
      <c r="B374" s="32" t="str">
        <f t="shared" si="20"/>
        <v>2011/03/03</v>
      </c>
      <c r="C374" s="18">
        <v>-6.46</v>
      </c>
      <c r="D374" s="18">
        <v>130.06</v>
      </c>
      <c r="E374" s="19">
        <v>5.6</v>
      </c>
      <c r="F374" s="19">
        <f t="shared" si="21"/>
        <v>13.252018714143137</v>
      </c>
      <c r="G374" s="19">
        <f t="shared" si="22"/>
        <v>5</v>
      </c>
      <c r="H374" s="20">
        <v>167</v>
      </c>
      <c r="I374" s="21" t="s">
        <v>878</v>
      </c>
      <c r="J374" t="str">
        <f t="shared" si="23"/>
        <v>ROW</v>
      </c>
    </row>
    <row r="375" spans="1:10" ht="75" hidden="1">
      <c r="A375" s="22">
        <v>40605.332592592589</v>
      </c>
      <c r="B375" s="32" t="str">
        <f t="shared" si="20"/>
        <v>2011/03/03</v>
      </c>
      <c r="C375" s="24">
        <v>-37.25</v>
      </c>
      <c r="D375" s="24">
        <v>-73.41</v>
      </c>
      <c r="E375" s="25">
        <v>5.9</v>
      </c>
      <c r="F375" s="19">
        <f t="shared" si="21"/>
        <v>14.331050205759521</v>
      </c>
      <c r="G375" s="19">
        <f t="shared" si="22"/>
        <v>5</v>
      </c>
      <c r="H375" s="26">
        <v>22</v>
      </c>
      <c r="I375" s="27" t="s">
        <v>933</v>
      </c>
      <c r="J375" t="str">
        <f t="shared" si="23"/>
        <v>ROW</v>
      </c>
    </row>
    <row r="376" spans="1:10" ht="30" hidden="1">
      <c r="A376" s="17">
        <v>40605.310601851852</v>
      </c>
      <c r="B376" s="32" t="str">
        <f t="shared" si="20"/>
        <v>2011/03/03</v>
      </c>
      <c r="C376" s="18">
        <v>-6.86</v>
      </c>
      <c r="D376" s="18">
        <v>130.68</v>
      </c>
      <c r="E376" s="19">
        <v>4.8</v>
      </c>
      <c r="F376" s="19">
        <f t="shared" si="21"/>
        <v>10.516273104099188</v>
      </c>
      <c r="G376" s="19">
        <f t="shared" si="22"/>
        <v>4</v>
      </c>
      <c r="H376" s="20">
        <v>118</v>
      </c>
      <c r="I376" s="21" t="s">
        <v>878</v>
      </c>
      <c r="J376" t="str">
        <f t="shared" si="23"/>
        <v>ROW</v>
      </c>
    </row>
    <row r="377" spans="1:10" ht="30" hidden="1">
      <c r="A377" s="22">
        <v>40605.279398148145</v>
      </c>
      <c r="B377" s="32" t="str">
        <f t="shared" si="20"/>
        <v>2011/03/03</v>
      </c>
      <c r="C377" s="24">
        <v>9.74</v>
      </c>
      <c r="D377" s="24">
        <v>-83.86</v>
      </c>
      <c r="E377" s="25">
        <v>4.9000000000000004</v>
      </c>
      <c r="F377" s="19">
        <f t="shared" si="21"/>
        <v>10.846612374377543</v>
      </c>
      <c r="G377" s="19">
        <f t="shared" si="22"/>
        <v>4</v>
      </c>
      <c r="H377" s="26">
        <v>48</v>
      </c>
      <c r="I377" s="27" t="s">
        <v>940</v>
      </c>
      <c r="J377" t="str">
        <f t="shared" si="23"/>
        <v>ROW</v>
      </c>
    </row>
    <row r="378" spans="1:10" ht="90" hidden="1">
      <c r="A378" s="17">
        <v>40605.187673611108</v>
      </c>
      <c r="B378" s="32" t="str">
        <f t="shared" si="20"/>
        <v>2011/03/03</v>
      </c>
      <c r="C378" s="18">
        <v>-4.45</v>
      </c>
      <c r="D378" s="18">
        <v>101.08</v>
      </c>
      <c r="E378" s="19">
        <v>5.0999999999999996</v>
      </c>
      <c r="F378" s="19">
        <f t="shared" si="21"/>
        <v>11.517421586448938</v>
      </c>
      <c r="G378" s="19">
        <f t="shared" si="22"/>
        <v>5</v>
      </c>
      <c r="H378" s="20">
        <v>21</v>
      </c>
      <c r="I378" s="21" t="s">
        <v>910</v>
      </c>
      <c r="J378" t="str">
        <f t="shared" si="23"/>
        <v>ROW</v>
      </c>
    </row>
    <row r="379" spans="1:10" ht="60" hidden="1">
      <c r="A379" s="22">
        <v>40605.163182870368</v>
      </c>
      <c r="B379" s="32" t="str">
        <f t="shared" si="20"/>
        <v>2011/03/03</v>
      </c>
      <c r="C379" s="24">
        <v>50.24</v>
      </c>
      <c r="D379" s="24">
        <v>-130.22999999999999</v>
      </c>
      <c r="E379" s="25">
        <v>4</v>
      </c>
      <c r="F379" s="19">
        <f t="shared" si="21"/>
        <v>7.9999999999999982</v>
      </c>
      <c r="G379" s="19">
        <f t="shared" si="22"/>
        <v>4</v>
      </c>
      <c r="H379" s="26">
        <v>10</v>
      </c>
      <c r="I379" s="27" t="s">
        <v>941</v>
      </c>
      <c r="J379" t="str">
        <f t="shared" si="23"/>
        <v>ROW</v>
      </c>
    </row>
    <row r="380" spans="1:10" ht="60" hidden="1">
      <c r="A380" s="17">
        <v>40604.937754629631</v>
      </c>
      <c r="B380" s="32" t="str">
        <f t="shared" si="20"/>
        <v>2011/03/02</v>
      </c>
      <c r="C380" s="18">
        <v>-5.65</v>
      </c>
      <c r="D380" s="18">
        <v>149.27000000000001</v>
      </c>
      <c r="E380" s="19">
        <v>4.4000000000000004</v>
      </c>
      <c r="F380" s="19">
        <f t="shared" si="21"/>
        <v>9.2295178638973354</v>
      </c>
      <c r="G380" s="19">
        <f t="shared" si="22"/>
        <v>4</v>
      </c>
      <c r="H380" s="20">
        <v>153</v>
      </c>
      <c r="I380" s="21" t="s">
        <v>894</v>
      </c>
      <c r="J380" t="str">
        <f t="shared" si="23"/>
        <v>ROW</v>
      </c>
    </row>
    <row r="381" spans="1:10" ht="90" hidden="1">
      <c r="A381" s="22">
        <v>40604.78528935185</v>
      </c>
      <c r="B381" s="32" t="str">
        <f t="shared" si="20"/>
        <v>2011/03/02</v>
      </c>
      <c r="C381" s="24">
        <v>8.56</v>
      </c>
      <c r="D381" s="24">
        <v>-76.91</v>
      </c>
      <c r="E381" s="25">
        <v>4.8</v>
      </c>
      <c r="F381" s="19">
        <f t="shared" si="21"/>
        <v>10.516273104099188</v>
      </c>
      <c r="G381" s="19">
        <f t="shared" si="22"/>
        <v>4</v>
      </c>
      <c r="H381" s="26">
        <v>40</v>
      </c>
      <c r="I381" s="27" t="s">
        <v>942</v>
      </c>
      <c r="J381" t="str">
        <f t="shared" si="23"/>
        <v>ROW</v>
      </c>
    </row>
    <row r="382" spans="1:10" ht="45" hidden="1">
      <c r="A382" s="17">
        <v>40604.720300925925</v>
      </c>
      <c r="B382" s="32" t="str">
        <f t="shared" si="20"/>
        <v>2011/03/02</v>
      </c>
      <c r="C382" s="18">
        <v>-15.98</v>
      </c>
      <c r="D382" s="18">
        <v>166.89</v>
      </c>
      <c r="E382" s="19">
        <v>5.0999999999999996</v>
      </c>
      <c r="F382" s="19">
        <f t="shared" si="21"/>
        <v>11.517421586448938</v>
      </c>
      <c r="G382" s="19">
        <f t="shared" si="22"/>
        <v>5</v>
      </c>
      <c r="H382" s="20">
        <v>24</v>
      </c>
      <c r="I382" s="21" t="s">
        <v>909</v>
      </c>
      <c r="J382" t="str">
        <f t="shared" si="23"/>
        <v>ROW</v>
      </c>
    </row>
    <row r="383" spans="1:10" ht="60" hidden="1">
      <c r="A383" s="22">
        <v>40604.556331018517</v>
      </c>
      <c r="B383" s="32" t="str">
        <f t="shared" si="20"/>
        <v>2011/03/02</v>
      </c>
      <c r="C383" s="24">
        <v>-6.26</v>
      </c>
      <c r="D383" s="24">
        <v>151.07</v>
      </c>
      <c r="E383" s="25">
        <v>4.5999999999999996</v>
      </c>
      <c r="F383" s="19">
        <f t="shared" si="21"/>
        <v>9.865900871182518</v>
      </c>
      <c r="G383" s="19">
        <f t="shared" si="22"/>
        <v>4</v>
      </c>
      <c r="H383" s="26">
        <v>55</v>
      </c>
      <c r="I383" s="27" t="s">
        <v>894</v>
      </c>
      <c r="J383" t="str">
        <f t="shared" si="23"/>
        <v>ROW</v>
      </c>
    </row>
    <row r="384" spans="1:10" ht="75" hidden="1">
      <c r="A384" s="17">
        <v>40604.531458333331</v>
      </c>
      <c r="B384" s="32" t="str">
        <f t="shared" si="20"/>
        <v>2011/03/02</v>
      </c>
      <c r="C384" s="18">
        <v>36.520000000000003</v>
      </c>
      <c r="D384" s="18">
        <v>70.5</v>
      </c>
      <c r="E384" s="19">
        <v>4.7</v>
      </c>
      <c r="F384" s="19">
        <f t="shared" si="21"/>
        <v>10.189357192679038</v>
      </c>
      <c r="G384" s="19">
        <f t="shared" si="22"/>
        <v>4</v>
      </c>
      <c r="H384" s="20">
        <v>203</v>
      </c>
      <c r="I384" s="21" t="s">
        <v>943</v>
      </c>
      <c r="J384" t="str">
        <f t="shared" si="23"/>
        <v>ROW</v>
      </c>
    </row>
    <row r="385" spans="1:10" ht="30" hidden="1">
      <c r="A385" s="22">
        <v>40604.249930555554</v>
      </c>
      <c r="B385" s="32" t="str">
        <f t="shared" si="20"/>
        <v>2011/03/02</v>
      </c>
      <c r="C385" s="24">
        <v>44.53</v>
      </c>
      <c r="D385" s="24">
        <v>148.99</v>
      </c>
      <c r="E385" s="25">
        <v>4.8</v>
      </c>
      <c r="F385" s="19">
        <f t="shared" si="21"/>
        <v>10.516273104099188</v>
      </c>
      <c r="G385" s="19">
        <f t="shared" si="22"/>
        <v>4</v>
      </c>
      <c r="H385" s="26">
        <v>55</v>
      </c>
      <c r="I385" s="27" t="s">
        <v>887</v>
      </c>
      <c r="J385" t="str">
        <f t="shared" si="23"/>
        <v>ROW</v>
      </c>
    </row>
    <row r="386" spans="1:10" ht="30" hidden="1">
      <c r="A386" s="17">
        <v>40604.130671296298</v>
      </c>
      <c r="B386" s="32" t="str">
        <f t="shared" si="20"/>
        <v>2011/03/02</v>
      </c>
      <c r="C386" s="18">
        <v>29.32</v>
      </c>
      <c r="D386" s="18">
        <v>130.31</v>
      </c>
      <c r="E386" s="19">
        <v>4.5</v>
      </c>
      <c r="F386" s="19">
        <f t="shared" si="21"/>
        <v>9.5459415460183905</v>
      </c>
      <c r="G386" s="19">
        <f t="shared" si="22"/>
        <v>4</v>
      </c>
      <c r="H386" s="20">
        <v>45</v>
      </c>
      <c r="I386" s="21" t="s">
        <v>911</v>
      </c>
      <c r="J386" t="str">
        <f t="shared" si="23"/>
        <v>ROW</v>
      </c>
    </row>
    <row r="387" spans="1:10" ht="75" hidden="1">
      <c r="A387" s="22">
        <v>40604.058125000003</v>
      </c>
      <c r="B387" s="32" t="str">
        <f t="shared" si="20"/>
        <v>2011/03/02</v>
      </c>
      <c r="C387" s="24">
        <v>37.200000000000003</v>
      </c>
      <c r="D387" s="24">
        <v>71.52</v>
      </c>
      <c r="E387" s="25">
        <v>4.4000000000000004</v>
      </c>
      <c r="F387" s="19">
        <f t="shared" si="21"/>
        <v>9.2295178638973354</v>
      </c>
      <c r="G387" s="19">
        <f t="shared" si="22"/>
        <v>4</v>
      </c>
      <c r="H387" s="26">
        <v>107</v>
      </c>
      <c r="I387" s="27" t="s">
        <v>919</v>
      </c>
      <c r="J387" t="str">
        <f t="shared" si="23"/>
        <v>ROW</v>
      </c>
    </row>
    <row r="388" spans="1:10" ht="60" hidden="1">
      <c r="A388" s="17">
        <v>40604.0546412037</v>
      </c>
      <c r="B388" s="32" t="str">
        <f t="shared" si="20"/>
        <v>2011/03/02</v>
      </c>
      <c r="C388" s="18">
        <v>39.090000000000003</v>
      </c>
      <c r="D388" s="18">
        <v>75.3</v>
      </c>
      <c r="E388" s="19">
        <v>4.8</v>
      </c>
      <c r="F388" s="19">
        <f t="shared" si="21"/>
        <v>10.516273104099188</v>
      </c>
      <c r="G388" s="19">
        <f t="shared" si="22"/>
        <v>4</v>
      </c>
      <c r="H388" s="20">
        <v>47</v>
      </c>
      <c r="I388" s="21" t="s">
        <v>944</v>
      </c>
      <c r="J388" t="str">
        <f t="shared" si="23"/>
        <v>ROW</v>
      </c>
    </row>
    <row r="389" spans="1:10" ht="75" hidden="1">
      <c r="A389" s="22">
        <v>40604.041643518518</v>
      </c>
      <c r="B389" s="32" t="str">
        <f t="shared" ref="B389:B452" si="24">TEXT(A389,"yyyy/mm/dd")</f>
        <v>2011/03/02</v>
      </c>
      <c r="C389" s="24">
        <v>16.350000000000001</v>
      </c>
      <c r="D389" s="24">
        <v>-91.13</v>
      </c>
      <c r="E389" s="25">
        <v>4.7</v>
      </c>
      <c r="F389" s="19">
        <f t="shared" ref="F389:F452" si="25">E389^(3/2)</f>
        <v>10.189357192679038</v>
      </c>
      <c r="G389" s="19">
        <f t="shared" ref="G389:G452" si="26">INT(E389)</f>
        <v>4</v>
      </c>
      <c r="H389" s="26">
        <v>24</v>
      </c>
      <c r="I389" s="27" t="s">
        <v>945</v>
      </c>
      <c r="J389" t="str">
        <f t="shared" ref="J389:J452" si="27">IF(ISERR(FIND("HONSHU",I389)),"ROW","HONSHU")</f>
        <v>ROW</v>
      </c>
    </row>
    <row r="390" spans="1:10" ht="60" hidden="1">
      <c r="A390" s="17">
        <v>40603.977071759262</v>
      </c>
      <c r="B390" s="32" t="str">
        <f t="shared" si="24"/>
        <v>2011/03/01</v>
      </c>
      <c r="C390" s="18">
        <v>24.73</v>
      </c>
      <c r="D390" s="18">
        <v>125.17</v>
      </c>
      <c r="E390" s="19">
        <v>4.8</v>
      </c>
      <c r="F390" s="19">
        <f t="shared" si="25"/>
        <v>10.516273104099188</v>
      </c>
      <c r="G390" s="19">
        <f t="shared" si="26"/>
        <v>4</v>
      </c>
      <c r="H390" s="20">
        <v>39</v>
      </c>
      <c r="I390" s="21" t="s">
        <v>946</v>
      </c>
      <c r="J390" t="str">
        <f t="shared" si="27"/>
        <v>ROW</v>
      </c>
    </row>
    <row r="391" spans="1:10" ht="45" hidden="1">
      <c r="A391" s="22">
        <v>40603.907430555555</v>
      </c>
      <c r="B391" s="32" t="str">
        <f t="shared" si="24"/>
        <v>2011/03/01</v>
      </c>
      <c r="C391" s="24">
        <v>13.5</v>
      </c>
      <c r="D391" s="24">
        <v>-88.49</v>
      </c>
      <c r="E391" s="25">
        <v>4.5999999999999996</v>
      </c>
      <c r="F391" s="19">
        <f t="shared" si="25"/>
        <v>9.865900871182518</v>
      </c>
      <c r="G391" s="19">
        <f t="shared" si="26"/>
        <v>4</v>
      </c>
      <c r="H391" s="26">
        <v>199</v>
      </c>
      <c r="I391" s="27" t="s">
        <v>947</v>
      </c>
      <c r="J391" t="str">
        <f t="shared" si="27"/>
        <v>ROW</v>
      </c>
    </row>
    <row r="392" spans="1:10" ht="75" hidden="1">
      <c r="A392" s="17">
        <v>40603.751134259262</v>
      </c>
      <c r="B392" s="32" t="str">
        <f t="shared" si="24"/>
        <v>2011/03/01</v>
      </c>
      <c r="C392" s="18">
        <v>6.92</v>
      </c>
      <c r="D392" s="18">
        <v>126.6</v>
      </c>
      <c r="E392" s="19">
        <v>4.5</v>
      </c>
      <c r="F392" s="19">
        <f t="shared" si="25"/>
        <v>9.5459415460183905</v>
      </c>
      <c r="G392" s="19">
        <f t="shared" si="26"/>
        <v>4</v>
      </c>
      <c r="H392" s="20">
        <v>65</v>
      </c>
      <c r="I392" s="21" t="s">
        <v>938</v>
      </c>
      <c r="J392" t="str">
        <f t="shared" si="27"/>
        <v>ROW</v>
      </c>
    </row>
    <row r="393" spans="1:10" ht="60" hidden="1">
      <c r="A393" s="22">
        <v>40603.718078703707</v>
      </c>
      <c r="B393" s="32" t="str">
        <f t="shared" si="24"/>
        <v>2011/03/01</v>
      </c>
      <c r="C393" s="24">
        <v>3.8</v>
      </c>
      <c r="D393" s="24">
        <v>126.74</v>
      </c>
      <c r="E393" s="25">
        <v>4.3</v>
      </c>
      <c r="F393" s="19">
        <f t="shared" si="25"/>
        <v>8.9166697819309189</v>
      </c>
      <c r="G393" s="19">
        <f t="shared" si="26"/>
        <v>4</v>
      </c>
      <c r="H393" s="26">
        <v>79</v>
      </c>
      <c r="I393" s="27" t="s">
        <v>912</v>
      </c>
      <c r="J393" t="str">
        <f t="shared" si="27"/>
        <v>ROW</v>
      </c>
    </row>
    <row r="394" spans="1:10" ht="45" hidden="1">
      <c r="A394" s="17">
        <v>40603.633969907409</v>
      </c>
      <c r="B394" s="32" t="str">
        <f t="shared" si="24"/>
        <v>2011/03/01</v>
      </c>
      <c r="C394" s="18">
        <v>57.68</v>
      </c>
      <c r="D394" s="18">
        <v>-156.03</v>
      </c>
      <c r="E394" s="19">
        <v>4.7</v>
      </c>
      <c r="F394" s="19">
        <f t="shared" si="25"/>
        <v>10.189357192679038</v>
      </c>
      <c r="G394" s="19">
        <f t="shared" si="26"/>
        <v>4</v>
      </c>
      <c r="H394" s="20">
        <v>39</v>
      </c>
      <c r="I394" s="21" t="s">
        <v>948</v>
      </c>
      <c r="J394" t="str">
        <f t="shared" si="27"/>
        <v>ROW</v>
      </c>
    </row>
    <row r="395" spans="1:10" ht="45" hidden="1">
      <c r="A395" s="23">
        <v>40603.633912037039</v>
      </c>
      <c r="B395" s="32" t="str">
        <f t="shared" si="24"/>
        <v>2011/03/01</v>
      </c>
      <c r="C395" s="24">
        <v>56.92</v>
      </c>
      <c r="D395" s="24">
        <v>-154.69999999999999</v>
      </c>
      <c r="E395" s="25">
        <v>4.7</v>
      </c>
      <c r="F395" s="19">
        <f t="shared" si="25"/>
        <v>10.189357192679038</v>
      </c>
      <c r="G395" s="19">
        <f t="shared" si="26"/>
        <v>4</v>
      </c>
      <c r="H395" s="26">
        <v>48.8</v>
      </c>
      <c r="I395" s="27" t="s">
        <v>949</v>
      </c>
      <c r="J395" t="str">
        <f t="shared" si="27"/>
        <v>ROW</v>
      </c>
    </row>
    <row r="396" spans="1:10" ht="90" hidden="1">
      <c r="A396" s="17">
        <v>40603.622870370367</v>
      </c>
      <c r="B396" s="32" t="str">
        <f t="shared" si="24"/>
        <v>2011/03/01</v>
      </c>
      <c r="C396" s="18">
        <v>12.92</v>
      </c>
      <c r="D396" s="18">
        <v>-88.89</v>
      </c>
      <c r="E396" s="19">
        <v>4.4000000000000004</v>
      </c>
      <c r="F396" s="19">
        <f t="shared" si="25"/>
        <v>9.2295178638973354</v>
      </c>
      <c r="G396" s="19">
        <f t="shared" si="26"/>
        <v>4</v>
      </c>
      <c r="H396" s="20">
        <v>61</v>
      </c>
      <c r="I396" s="21" t="s">
        <v>950</v>
      </c>
      <c r="J396" t="str">
        <f t="shared" si="27"/>
        <v>ROW</v>
      </c>
    </row>
    <row r="397" spans="1:10" ht="75" hidden="1">
      <c r="A397" s="22">
        <v>40603.587488425925</v>
      </c>
      <c r="B397" s="32" t="str">
        <f t="shared" si="24"/>
        <v>2011/03/01</v>
      </c>
      <c r="C397" s="24">
        <v>12.02</v>
      </c>
      <c r="D397" s="24">
        <v>142.21</v>
      </c>
      <c r="E397" s="25">
        <v>5.0999999999999996</v>
      </c>
      <c r="F397" s="19">
        <f t="shared" si="25"/>
        <v>11.517421586448938</v>
      </c>
      <c r="G397" s="19">
        <f t="shared" si="26"/>
        <v>5</v>
      </c>
      <c r="H397" s="26">
        <v>44</v>
      </c>
      <c r="I397" s="27" t="s">
        <v>951</v>
      </c>
      <c r="J397" t="str">
        <f t="shared" si="27"/>
        <v>ROW</v>
      </c>
    </row>
    <row r="398" spans="1:10" ht="75" hidden="1">
      <c r="A398" s="17">
        <v>40603.534722222219</v>
      </c>
      <c r="B398" s="32" t="str">
        <f t="shared" si="24"/>
        <v>2011/03/01</v>
      </c>
      <c r="C398" s="18">
        <v>51.24</v>
      </c>
      <c r="D398" s="18">
        <v>179.51</v>
      </c>
      <c r="E398" s="19">
        <v>5.5</v>
      </c>
      <c r="F398" s="19">
        <f t="shared" si="25"/>
        <v>12.898643339514432</v>
      </c>
      <c r="G398" s="19">
        <f t="shared" si="26"/>
        <v>5</v>
      </c>
      <c r="H398" s="20">
        <v>48</v>
      </c>
      <c r="I398" s="21" t="s">
        <v>952</v>
      </c>
      <c r="J398" t="str">
        <f t="shared" si="27"/>
        <v>ROW</v>
      </c>
    </row>
    <row r="399" spans="1:10" ht="75" hidden="1">
      <c r="A399" s="22">
        <v>40603.510335648149</v>
      </c>
      <c r="B399" s="32" t="str">
        <f t="shared" si="24"/>
        <v>2011/03/01</v>
      </c>
      <c r="C399" s="24">
        <v>52.05</v>
      </c>
      <c r="D399" s="24">
        <v>-175.7</v>
      </c>
      <c r="E399" s="25">
        <v>4.3</v>
      </c>
      <c r="F399" s="19">
        <f t="shared" si="25"/>
        <v>8.9166697819309189</v>
      </c>
      <c r="G399" s="19">
        <f t="shared" si="26"/>
        <v>4</v>
      </c>
      <c r="H399" s="26">
        <v>130</v>
      </c>
      <c r="I399" s="27" t="s">
        <v>953</v>
      </c>
      <c r="J399" t="str">
        <f t="shared" si="27"/>
        <v>ROW</v>
      </c>
    </row>
    <row r="400" spans="1:10" ht="30" hidden="1">
      <c r="A400" s="17">
        <v>40603.499768518515</v>
      </c>
      <c r="B400" s="32" t="str">
        <f t="shared" si="24"/>
        <v>2011/03/01</v>
      </c>
      <c r="C400" s="18">
        <v>-7.33</v>
      </c>
      <c r="D400" s="18">
        <v>129.34</v>
      </c>
      <c r="E400" s="19">
        <v>4.5999999999999996</v>
      </c>
      <c r="F400" s="19">
        <f t="shared" si="25"/>
        <v>9.865900871182518</v>
      </c>
      <c r="G400" s="19">
        <f t="shared" si="26"/>
        <v>4</v>
      </c>
      <c r="H400" s="20">
        <v>145</v>
      </c>
      <c r="I400" s="21" t="s">
        <v>878</v>
      </c>
      <c r="J400" t="str">
        <f t="shared" si="27"/>
        <v>ROW</v>
      </c>
    </row>
    <row r="401" spans="1:10" ht="60" hidden="1">
      <c r="A401" s="22">
        <v>40603.404236111113</v>
      </c>
      <c r="B401" s="32" t="str">
        <f t="shared" si="24"/>
        <v>2011/03/01</v>
      </c>
      <c r="C401" s="24">
        <v>-43.71</v>
      </c>
      <c r="D401" s="24">
        <v>172.89</v>
      </c>
      <c r="E401" s="25">
        <v>4.4000000000000004</v>
      </c>
      <c r="F401" s="19">
        <f t="shared" si="25"/>
        <v>9.2295178638973354</v>
      </c>
      <c r="G401" s="19">
        <f t="shared" si="26"/>
        <v>4</v>
      </c>
      <c r="H401" s="26">
        <v>10</v>
      </c>
      <c r="I401" s="27" t="s">
        <v>895</v>
      </c>
      <c r="J401" t="str">
        <f t="shared" si="27"/>
        <v>ROW</v>
      </c>
    </row>
    <row r="402" spans="1:10" ht="75" hidden="1">
      <c r="A402" s="17">
        <v>40603.172685185185</v>
      </c>
      <c r="B402" s="32" t="str">
        <f t="shared" si="24"/>
        <v>2011/03/01</v>
      </c>
      <c r="C402" s="18">
        <v>-36.71</v>
      </c>
      <c r="D402" s="18">
        <v>-73.459999999999994</v>
      </c>
      <c r="E402" s="19">
        <v>4.7</v>
      </c>
      <c r="F402" s="19">
        <f t="shared" si="25"/>
        <v>10.189357192679038</v>
      </c>
      <c r="G402" s="19">
        <f t="shared" si="26"/>
        <v>4</v>
      </c>
      <c r="H402" s="20">
        <v>13</v>
      </c>
      <c r="I402" s="21" t="s">
        <v>933</v>
      </c>
      <c r="J402" t="str">
        <f t="shared" si="27"/>
        <v>ROW</v>
      </c>
    </row>
    <row r="403" spans="1:10" ht="60" hidden="1">
      <c r="A403" s="22">
        <v>40603.157280092593</v>
      </c>
      <c r="B403" s="32" t="str">
        <f t="shared" si="24"/>
        <v>2011/03/01</v>
      </c>
      <c r="C403" s="24">
        <v>-5.61</v>
      </c>
      <c r="D403" s="24">
        <v>-11.39</v>
      </c>
      <c r="E403" s="25">
        <v>5.2</v>
      </c>
      <c r="F403" s="19">
        <f t="shared" si="25"/>
        <v>11.857824421031031</v>
      </c>
      <c r="G403" s="19">
        <f t="shared" si="26"/>
        <v>5</v>
      </c>
      <c r="H403" s="26">
        <v>10</v>
      </c>
      <c r="I403" s="27" t="s">
        <v>954</v>
      </c>
      <c r="J403" t="str">
        <f t="shared" si="27"/>
        <v>ROW</v>
      </c>
    </row>
    <row r="404" spans="1:10" ht="60" hidden="1">
      <c r="A404" s="28">
        <v>40603.097060185188</v>
      </c>
      <c r="B404" s="32" t="str">
        <f t="shared" si="24"/>
        <v>2011/03/01</v>
      </c>
      <c r="C404" s="18">
        <v>38.81</v>
      </c>
      <c r="D404" s="18">
        <v>-122.82</v>
      </c>
      <c r="E404" s="19">
        <v>4.5</v>
      </c>
      <c r="F404" s="19">
        <f t="shared" si="25"/>
        <v>9.5459415460183905</v>
      </c>
      <c r="G404" s="19">
        <f t="shared" si="26"/>
        <v>4</v>
      </c>
      <c r="H404" s="20">
        <v>2.6</v>
      </c>
      <c r="I404" s="21" t="s">
        <v>955</v>
      </c>
      <c r="J404" t="str">
        <f t="shared" si="27"/>
        <v>ROW</v>
      </c>
    </row>
    <row r="405" spans="1:10" ht="45" hidden="1">
      <c r="A405" s="23">
        <v>40603.03733796296</v>
      </c>
      <c r="B405" s="32" t="str">
        <f t="shared" si="24"/>
        <v>2011/03/01</v>
      </c>
      <c r="C405" s="24">
        <v>-29.61</v>
      </c>
      <c r="D405" s="24">
        <v>-112.09</v>
      </c>
      <c r="E405" s="25">
        <v>5.8</v>
      </c>
      <c r="F405" s="19">
        <f t="shared" si="25"/>
        <v>13.968249711399066</v>
      </c>
      <c r="G405" s="19">
        <f t="shared" si="26"/>
        <v>5</v>
      </c>
      <c r="H405" s="26">
        <v>9.4</v>
      </c>
      <c r="I405" s="27" t="s">
        <v>956</v>
      </c>
      <c r="J405" t="str">
        <f t="shared" si="27"/>
        <v>ROW</v>
      </c>
    </row>
    <row r="406" spans="1:10" ht="45" hidden="1">
      <c r="A406" s="17">
        <v>40602.987696759257</v>
      </c>
      <c r="B406" s="32" t="str">
        <f t="shared" si="24"/>
        <v>2011/02/28</v>
      </c>
      <c r="C406" s="18">
        <v>-29.45</v>
      </c>
      <c r="D406" s="18">
        <v>-112.06</v>
      </c>
      <c r="E406" s="19">
        <v>5.2</v>
      </c>
      <c r="F406" s="19">
        <f t="shared" si="25"/>
        <v>11.857824421031031</v>
      </c>
      <c r="G406" s="19">
        <f t="shared" si="26"/>
        <v>5</v>
      </c>
      <c r="H406" s="20">
        <v>10</v>
      </c>
      <c r="I406" s="21" t="s">
        <v>956</v>
      </c>
      <c r="J406" t="str">
        <f t="shared" si="27"/>
        <v>ROW</v>
      </c>
    </row>
    <row r="407" spans="1:10" ht="90" hidden="1">
      <c r="A407" s="22">
        <v>40602.965543981481</v>
      </c>
      <c r="B407" s="32" t="str">
        <f t="shared" si="24"/>
        <v>2011/02/28</v>
      </c>
      <c r="C407" s="24">
        <v>4.05</v>
      </c>
      <c r="D407" s="24">
        <v>95.97</v>
      </c>
      <c r="E407" s="25">
        <v>4.9000000000000004</v>
      </c>
      <c r="F407" s="19">
        <f t="shared" si="25"/>
        <v>10.846612374377543</v>
      </c>
      <c r="G407" s="19">
        <f t="shared" si="26"/>
        <v>4</v>
      </c>
      <c r="H407" s="26">
        <v>34</v>
      </c>
      <c r="I407" s="27" t="s">
        <v>957</v>
      </c>
      <c r="J407" t="str">
        <f t="shared" si="27"/>
        <v>ROW</v>
      </c>
    </row>
    <row r="408" spans="1:10" ht="30" hidden="1">
      <c r="A408" s="17">
        <v>40602.865069444444</v>
      </c>
      <c r="B408" s="32" t="str">
        <f t="shared" si="24"/>
        <v>2011/02/28</v>
      </c>
      <c r="C408" s="18">
        <v>-20.43</v>
      </c>
      <c r="D408" s="18">
        <v>-69.03</v>
      </c>
      <c r="E408" s="19">
        <v>5.4</v>
      </c>
      <c r="F408" s="19">
        <f t="shared" si="25"/>
        <v>12.548466041712034</v>
      </c>
      <c r="G408" s="19">
        <f t="shared" si="26"/>
        <v>5</v>
      </c>
      <c r="H408" s="20">
        <v>99</v>
      </c>
      <c r="I408" s="21" t="s">
        <v>917</v>
      </c>
      <c r="J408" t="str">
        <f t="shared" si="27"/>
        <v>ROW</v>
      </c>
    </row>
    <row r="409" spans="1:10" ht="45" hidden="1">
      <c r="A409" s="22">
        <v>40602.69153935185</v>
      </c>
      <c r="B409" s="32" t="str">
        <f t="shared" si="24"/>
        <v>2011/02/28</v>
      </c>
      <c r="C409" s="24">
        <v>27.62</v>
      </c>
      <c r="D409" s="24">
        <v>139.85</v>
      </c>
      <c r="E409" s="25">
        <v>4.7</v>
      </c>
      <c r="F409" s="19">
        <f t="shared" si="25"/>
        <v>10.189357192679038</v>
      </c>
      <c r="G409" s="19">
        <f t="shared" si="26"/>
        <v>4</v>
      </c>
      <c r="H409" s="26">
        <v>489</v>
      </c>
      <c r="I409" s="27" t="s">
        <v>918</v>
      </c>
      <c r="J409" t="str">
        <f t="shared" si="27"/>
        <v>ROW</v>
      </c>
    </row>
    <row r="410" spans="1:10" ht="45" hidden="1">
      <c r="A410" s="17">
        <v>40602.678657407407</v>
      </c>
      <c r="B410" s="32" t="str">
        <f t="shared" si="24"/>
        <v>2011/02/28</v>
      </c>
      <c r="C410" s="18">
        <v>53.04</v>
      </c>
      <c r="D410" s="18">
        <v>-149.97999999999999</v>
      </c>
      <c r="E410" s="19">
        <v>4.3</v>
      </c>
      <c r="F410" s="19">
        <f t="shared" si="25"/>
        <v>8.9166697819309189</v>
      </c>
      <c r="G410" s="19">
        <f t="shared" si="26"/>
        <v>4</v>
      </c>
      <c r="H410" s="20">
        <v>10</v>
      </c>
      <c r="I410" s="21" t="s">
        <v>958</v>
      </c>
      <c r="J410" t="str">
        <f t="shared" si="27"/>
        <v>ROW</v>
      </c>
    </row>
    <row r="411" spans="1:10" ht="30" hidden="1">
      <c r="A411" s="22">
        <v>40602.545474537037</v>
      </c>
      <c r="B411" s="32" t="str">
        <f t="shared" si="24"/>
        <v>2011/02/28</v>
      </c>
      <c r="C411" s="24">
        <v>46.34</v>
      </c>
      <c r="D411" s="24">
        <v>152.13</v>
      </c>
      <c r="E411" s="25">
        <v>4.9000000000000004</v>
      </c>
      <c r="F411" s="19">
        <f t="shared" si="25"/>
        <v>10.846612374377543</v>
      </c>
      <c r="G411" s="19">
        <f t="shared" si="26"/>
        <v>4</v>
      </c>
      <c r="H411" s="26">
        <v>27</v>
      </c>
      <c r="I411" s="27" t="s">
        <v>887</v>
      </c>
      <c r="J411" t="str">
        <f t="shared" si="27"/>
        <v>ROW</v>
      </c>
    </row>
    <row r="412" spans="1:10" ht="45" hidden="1">
      <c r="A412" s="17">
        <v>40602.454317129632</v>
      </c>
      <c r="B412" s="32" t="str">
        <f t="shared" si="24"/>
        <v>2011/02/28</v>
      </c>
      <c r="C412" s="18">
        <v>41.07</v>
      </c>
      <c r="D412" s="18">
        <v>47.89</v>
      </c>
      <c r="E412" s="19">
        <v>4.3</v>
      </c>
      <c r="F412" s="19">
        <f t="shared" si="25"/>
        <v>8.9166697819309189</v>
      </c>
      <c r="G412" s="19">
        <f t="shared" si="26"/>
        <v>4</v>
      </c>
      <c r="H412" s="20">
        <v>38</v>
      </c>
      <c r="I412" s="21" t="s">
        <v>959</v>
      </c>
      <c r="J412" t="str">
        <f t="shared" si="27"/>
        <v>ROW</v>
      </c>
    </row>
    <row r="413" spans="1:10" ht="75" hidden="1">
      <c r="A413" s="22">
        <v>40602.435601851852</v>
      </c>
      <c r="B413" s="32" t="str">
        <f t="shared" si="24"/>
        <v>2011/02/28</v>
      </c>
      <c r="C413" s="24">
        <v>-36.700000000000003</v>
      </c>
      <c r="D413" s="24">
        <v>-73.209999999999994</v>
      </c>
      <c r="E413" s="25">
        <v>5.0999999999999996</v>
      </c>
      <c r="F413" s="19">
        <f t="shared" si="25"/>
        <v>11.517421586448938</v>
      </c>
      <c r="G413" s="19">
        <f t="shared" si="26"/>
        <v>5</v>
      </c>
      <c r="H413" s="26">
        <v>29</v>
      </c>
      <c r="I413" s="27" t="s">
        <v>933</v>
      </c>
      <c r="J413" t="str">
        <f t="shared" si="27"/>
        <v>ROW</v>
      </c>
    </row>
    <row r="414" spans="1:10" ht="75" hidden="1">
      <c r="A414" s="17">
        <v>40602.400682870371</v>
      </c>
      <c r="B414" s="32" t="str">
        <f t="shared" si="24"/>
        <v>2011/02/28</v>
      </c>
      <c r="C414" s="18">
        <v>11.31</v>
      </c>
      <c r="D414" s="18">
        <v>-86.66</v>
      </c>
      <c r="E414" s="19">
        <v>4.5</v>
      </c>
      <c r="F414" s="19">
        <f t="shared" si="25"/>
        <v>9.5459415460183905</v>
      </c>
      <c r="G414" s="19">
        <f t="shared" si="26"/>
        <v>4</v>
      </c>
      <c r="H414" s="20">
        <v>80</v>
      </c>
      <c r="I414" s="21" t="s">
        <v>884</v>
      </c>
      <c r="J414" t="str">
        <f t="shared" si="27"/>
        <v>ROW</v>
      </c>
    </row>
    <row r="415" spans="1:10" ht="90" hidden="1">
      <c r="A415" s="22">
        <v>40602.400381944448</v>
      </c>
      <c r="B415" s="32" t="str">
        <f t="shared" si="24"/>
        <v>2011/02/28</v>
      </c>
      <c r="C415" s="24">
        <v>53.12</v>
      </c>
      <c r="D415" s="24">
        <v>158.36000000000001</v>
      </c>
      <c r="E415" s="25">
        <v>4.7</v>
      </c>
      <c r="F415" s="19">
        <f t="shared" si="25"/>
        <v>10.189357192679038</v>
      </c>
      <c r="G415" s="19">
        <f t="shared" si="26"/>
        <v>4</v>
      </c>
      <c r="H415" s="26">
        <v>73</v>
      </c>
      <c r="I415" s="27" t="s">
        <v>921</v>
      </c>
      <c r="J415" t="str">
        <f t="shared" si="27"/>
        <v>ROW</v>
      </c>
    </row>
    <row r="416" spans="1:10" ht="45" hidden="1">
      <c r="A416" s="17">
        <v>40602.38453703704</v>
      </c>
      <c r="B416" s="32" t="str">
        <f t="shared" si="24"/>
        <v>2011/02/28</v>
      </c>
      <c r="C416" s="18">
        <v>-20.07</v>
      </c>
      <c r="D416" s="18">
        <v>67.400000000000006</v>
      </c>
      <c r="E416" s="19">
        <v>5</v>
      </c>
      <c r="F416" s="19">
        <f t="shared" si="25"/>
        <v>11.180339887498945</v>
      </c>
      <c r="G416" s="19">
        <f t="shared" si="26"/>
        <v>5</v>
      </c>
      <c r="H416" s="20">
        <v>10</v>
      </c>
      <c r="I416" s="21" t="s">
        <v>892</v>
      </c>
      <c r="J416" t="str">
        <f t="shared" si="27"/>
        <v>ROW</v>
      </c>
    </row>
    <row r="417" spans="1:10" ht="30" hidden="1">
      <c r="A417" s="22">
        <v>40602.365405092591</v>
      </c>
      <c r="B417" s="32" t="str">
        <f t="shared" si="24"/>
        <v>2011/02/28</v>
      </c>
      <c r="C417" s="24">
        <v>35.28</v>
      </c>
      <c r="D417" s="24">
        <v>-92.37</v>
      </c>
      <c r="E417" s="25">
        <v>4.5999999999999996</v>
      </c>
      <c r="F417" s="19">
        <f t="shared" si="25"/>
        <v>9.865900871182518</v>
      </c>
      <c r="G417" s="19">
        <f t="shared" si="26"/>
        <v>4</v>
      </c>
      <c r="H417" s="26">
        <v>5</v>
      </c>
      <c r="I417" s="27" t="s">
        <v>960</v>
      </c>
      <c r="J417" t="str">
        <f t="shared" si="27"/>
        <v>ROW</v>
      </c>
    </row>
    <row r="418" spans="1:10" hidden="1">
      <c r="A418" s="17">
        <v>40602.325740740744</v>
      </c>
      <c r="B418" s="32" t="str">
        <f t="shared" si="24"/>
        <v>2011/02/28</v>
      </c>
      <c r="C418" s="18">
        <v>34.869999999999997</v>
      </c>
      <c r="D418" s="18">
        <v>25.41</v>
      </c>
      <c r="E418" s="19">
        <v>5.2</v>
      </c>
      <c r="F418" s="19">
        <f t="shared" si="25"/>
        <v>11.857824421031031</v>
      </c>
      <c r="G418" s="19">
        <f t="shared" si="26"/>
        <v>5</v>
      </c>
      <c r="H418" s="20">
        <v>34</v>
      </c>
      <c r="I418" s="21" t="s">
        <v>924</v>
      </c>
      <c r="J418" t="str">
        <f t="shared" si="27"/>
        <v>ROW</v>
      </c>
    </row>
    <row r="419" spans="1:10" ht="30" hidden="1">
      <c r="A419" s="22">
        <v>40602.220821759256</v>
      </c>
      <c r="B419" s="32" t="str">
        <f t="shared" si="24"/>
        <v>2011/02/28</v>
      </c>
      <c r="C419" s="24">
        <v>35.24</v>
      </c>
      <c r="D419" s="24">
        <v>-92.43</v>
      </c>
      <c r="E419" s="25">
        <v>4.4000000000000004</v>
      </c>
      <c r="F419" s="19">
        <f t="shared" si="25"/>
        <v>9.2295178638973354</v>
      </c>
      <c r="G419" s="19">
        <f t="shared" si="26"/>
        <v>4</v>
      </c>
      <c r="H419" s="26">
        <v>5</v>
      </c>
      <c r="I419" s="27" t="s">
        <v>960</v>
      </c>
      <c r="J419" t="str">
        <f t="shared" si="27"/>
        <v>ROW</v>
      </c>
    </row>
    <row r="420" spans="1:10" ht="30" hidden="1">
      <c r="A420" s="28">
        <v>40602.208912037036</v>
      </c>
      <c r="B420" s="32" t="str">
        <f t="shared" si="24"/>
        <v>2011/02/28</v>
      </c>
      <c r="C420" s="18">
        <v>35.270000000000003</v>
      </c>
      <c r="D420" s="18">
        <v>-92.34</v>
      </c>
      <c r="E420" s="19">
        <v>4.7</v>
      </c>
      <c r="F420" s="19">
        <f t="shared" si="25"/>
        <v>10.189357192679038</v>
      </c>
      <c r="G420" s="19">
        <f t="shared" si="26"/>
        <v>4</v>
      </c>
      <c r="H420" s="20">
        <v>3.8</v>
      </c>
      <c r="I420" s="21" t="s">
        <v>960</v>
      </c>
      <c r="J420" t="str">
        <f t="shared" si="27"/>
        <v>ROW</v>
      </c>
    </row>
    <row r="421" spans="1:10" ht="75" hidden="1">
      <c r="A421" s="22">
        <v>40602.197777777779</v>
      </c>
      <c r="B421" s="32" t="str">
        <f t="shared" si="24"/>
        <v>2011/02/28</v>
      </c>
      <c r="C421" s="24">
        <v>36.549999999999997</v>
      </c>
      <c r="D421" s="24">
        <v>70.349999999999994</v>
      </c>
      <c r="E421" s="25">
        <v>4.5</v>
      </c>
      <c r="F421" s="19">
        <f t="shared" si="25"/>
        <v>9.5459415460183905</v>
      </c>
      <c r="G421" s="19">
        <f t="shared" si="26"/>
        <v>4</v>
      </c>
      <c r="H421" s="26">
        <v>192</v>
      </c>
      <c r="I421" s="27" t="s">
        <v>943</v>
      </c>
      <c r="J421" t="str">
        <f t="shared" si="27"/>
        <v>ROW</v>
      </c>
    </row>
    <row r="422" spans="1:10" ht="60">
      <c r="A422" s="17">
        <v>40602.085729166669</v>
      </c>
      <c r="B422" s="32" t="str">
        <f t="shared" si="24"/>
        <v>2011/02/28</v>
      </c>
      <c r="C422" s="18">
        <v>32.33</v>
      </c>
      <c r="D422" s="18">
        <v>142.37</v>
      </c>
      <c r="E422" s="19">
        <v>5</v>
      </c>
      <c r="F422" s="19">
        <f t="shared" si="25"/>
        <v>11.180339887498945</v>
      </c>
      <c r="G422" s="19">
        <f t="shared" si="26"/>
        <v>5</v>
      </c>
      <c r="H422" s="20">
        <v>34</v>
      </c>
      <c r="I422" s="21" t="s">
        <v>961</v>
      </c>
      <c r="J422" t="str">
        <f t="shared" si="27"/>
        <v>HONSHU</v>
      </c>
    </row>
    <row r="423" spans="1:10" ht="30" hidden="1">
      <c r="A423" s="22">
        <v>40602.085578703707</v>
      </c>
      <c r="B423" s="32" t="str">
        <f t="shared" si="24"/>
        <v>2011/02/28</v>
      </c>
      <c r="C423" s="24">
        <v>-17.7</v>
      </c>
      <c r="D423" s="24">
        <v>-173.84</v>
      </c>
      <c r="E423" s="25">
        <v>5</v>
      </c>
      <c r="F423" s="19">
        <f t="shared" si="25"/>
        <v>11.180339887498945</v>
      </c>
      <c r="G423" s="19">
        <f t="shared" si="26"/>
        <v>5</v>
      </c>
      <c r="H423" s="26">
        <v>12</v>
      </c>
      <c r="I423" s="27" t="s">
        <v>881</v>
      </c>
      <c r="J423" t="str">
        <f t="shared" si="27"/>
        <v>ROW</v>
      </c>
    </row>
    <row r="424" spans="1:10" ht="75" hidden="1">
      <c r="A424" s="28">
        <v>40602.062106481484</v>
      </c>
      <c r="B424" s="32" t="str">
        <f t="shared" si="24"/>
        <v>2011/02/28</v>
      </c>
      <c r="C424" s="18">
        <v>-37.159999999999997</v>
      </c>
      <c r="D424" s="18">
        <v>-73.12</v>
      </c>
      <c r="E424" s="29">
        <v>6</v>
      </c>
      <c r="F424" s="19">
        <f t="shared" si="25"/>
        <v>14.696938456699071</v>
      </c>
      <c r="G424" s="19">
        <f t="shared" si="26"/>
        <v>6</v>
      </c>
      <c r="H424" s="20">
        <v>16.7</v>
      </c>
      <c r="I424" s="21" t="s">
        <v>933</v>
      </c>
      <c r="J424" t="str">
        <f t="shared" si="27"/>
        <v>ROW</v>
      </c>
    </row>
    <row r="425" spans="1:10" ht="30" hidden="1">
      <c r="A425" s="22">
        <v>40602.038240740738</v>
      </c>
      <c r="B425" s="32" t="str">
        <f t="shared" si="24"/>
        <v>2011/02/28</v>
      </c>
      <c r="C425" s="24">
        <v>20.010000000000002</v>
      </c>
      <c r="D425" s="24">
        <v>95.32</v>
      </c>
      <c r="E425" s="25">
        <v>4.4000000000000004</v>
      </c>
      <c r="F425" s="19">
        <f t="shared" si="25"/>
        <v>9.2295178638973354</v>
      </c>
      <c r="G425" s="19">
        <f t="shared" si="26"/>
        <v>4</v>
      </c>
      <c r="H425" s="26">
        <v>112</v>
      </c>
      <c r="I425" s="27" t="s">
        <v>904</v>
      </c>
      <c r="J425" t="str">
        <f t="shared" si="27"/>
        <v>ROW</v>
      </c>
    </row>
    <row r="426" spans="1:10" ht="30" hidden="1">
      <c r="A426" s="17">
        <v>40602.003263888888</v>
      </c>
      <c r="B426" s="32" t="str">
        <f t="shared" si="24"/>
        <v>2011/02/28</v>
      </c>
      <c r="C426" s="18">
        <v>33.15</v>
      </c>
      <c r="D426" s="18">
        <v>131.57</v>
      </c>
      <c r="E426" s="19">
        <v>4.5999999999999996</v>
      </c>
      <c r="F426" s="19">
        <f t="shared" si="25"/>
        <v>9.865900871182518</v>
      </c>
      <c r="G426" s="19">
        <f t="shared" si="26"/>
        <v>4</v>
      </c>
      <c r="H426" s="20">
        <v>65</v>
      </c>
      <c r="I426" s="21" t="s">
        <v>962</v>
      </c>
      <c r="J426" t="str">
        <f t="shared" si="27"/>
        <v>ROW</v>
      </c>
    </row>
    <row r="427" spans="1:10" ht="60" hidden="1">
      <c r="A427" s="22">
        <v>40601.490266203706</v>
      </c>
      <c r="B427" s="32" t="str">
        <f t="shared" si="24"/>
        <v>2011/02/27</v>
      </c>
      <c r="C427" s="24">
        <v>-20.170000000000002</v>
      </c>
      <c r="D427" s="24">
        <v>-68.81</v>
      </c>
      <c r="E427" s="25">
        <v>4.9000000000000004</v>
      </c>
      <c r="F427" s="19">
        <f t="shared" si="25"/>
        <v>10.846612374377543</v>
      </c>
      <c r="G427" s="19">
        <f t="shared" si="26"/>
        <v>4</v>
      </c>
      <c r="H427" s="26">
        <v>96</v>
      </c>
      <c r="I427" s="27" t="s">
        <v>930</v>
      </c>
      <c r="J427" t="str">
        <f t="shared" si="27"/>
        <v>ROW</v>
      </c>
    </row>
    <row r="428" spans="1:10" ht="75" hidden="1">
      <c r="A428" s="17">
        <v>40601.467037037037</v>
      </c>
      <c r="B428" s="32" t="str">
        <f t="shared" si="24"/>
        <v>2011/02/27</v>
      </c>
      <c r="C428" s="18">
        <v>-23.87</v>
      </c>
      <c r="D428" s="18">
        <v>-66.62</v>
      </c>
      <c r="E428" s="19">
        <v>4.7</v>
      </c>
      <c r="F428" s="19">
        <f t="shared" si="25"/>
        <v>10.189357192679038</v>
      </c>
      <c r="G428" s="19">
        <f t="shared" si="26"/>
        <v>4</v>
      </c>
      <c r="H428" s="20">
        <v>184</v>
      </c>
      <c r="I428" s="21" t="s">
        <v>963</v>
      </c>
      <c r="J428" t="str">
        <f t="shared" si="27"/>
        <v>ROW</v>
      </c>
    </row>
    <row r="429" spans="1:10" ht="30" hidden="1">
      <c r="A429" s="22">
        <v>40601.425150462965</v>
      </c>
      <c r="B429" s="32" t="str">
        <f t="shared" si="24"/>
        <v>2011/02/27</v>
      </c>
      <c r="C429" s="24">
        <v>47.29</v>
      </c>
      <c r="D429" s="24">
        <v>153.88999999999999</v>
      </c>
      <c r="E429" s="25">
        <v>4.8</v>
      </c>
      <c r="F429" s="19">
        <f t="shared" si="25"/>
        <v>10.516273104099188</v>
      </c>
      <c r="G429" s="19">
        <f t="shared" si="26"/>
        <v>4</v>
      </c>
      <c r="H429" s="26">
        <v>55</v>
      </c>
      <c r="I429" s="27" t="s">
        <v>887</v>
      </c>
      <c r="J429" t="str">
        <f t="shared" si="27"/>
        <v>ROW</v>
      </c>
    </row>
    <row r="430" spans="1:10" ht="90" hidden="1">
      <c r="A430" s="17">
        <v>40601.245300925926</v>
      </c>
      <c r="B430" s="32" t="str">
        <f t="shared" si="24"/>
        <v>2011/02/27</v>
      </c>
      <c r="C430" s="18">
        <v>-31.45</v>
      </c>
      <c r="D430" s="18">
        <v>-69.28</v>
      </c>
      <c r="E430" s="19">
        <v>4.5999999999999996</v>
      </c>
      <c r="F430" s="19">
        <f t="shared" si="25"/>
        <v>9.865900871182518</v>
      </c>
      <c r="G430" s="19">
        <f t="shared" si="26"/>
        <v>4</v>
      </c>
      <c r="H430" s="20">
        <v>99</v>
      </c>
      <c r="I430" s="21" t="s">
        <v>964</v>
      </c>
      <c r="J430" t="str">
        <f t="shared" si="27"/>
        <v>ROW</v>
      </c>
    </row>
    <row r="431" spans="1:10" ht="45" hidden="1">
      <c r="A431" s="22">
        <v>40601.027685185189</v>
      </c>
      <c r="B431" s="32" t="str">
        <f t="shared" si="24"/>
        <v>2011/02/27</v>
      </c>
      <c r="C431" s="24">
        <v>25.97</v>
      </c>
      <c r="D431" s="24">
        <v>135.05000000000001</v>
      </c>
      <c r="E431" s="25">
        <v>4.9000000000000004</v>
      </c>
      <c r="F431" s="19">
        <f t="shared" si="25"/>
        <v>10.846612374377543</v>
      </c>
      <c r="G431" s="19">
        <f t="shared" si="26"/>
        <v>4</v>
      </c>
      <c r="H431" s="26">
        <v>15</v>
      </c>
      <c r="I431" s="27" t="s">
        <v>965</v>
      </c>
      <c r="J431" t="str">
        <f t="shared" si="27"/>
        <v>ROW</v>
      </c>
    </row>
    <row r="432" spans="1:10" ht="60" hidden="1">
      <c r="A432" s="17">
        <v>40600.930324074077</v>
      </c>
      <c r="B432" s="32" t="str">
        <f t="shared" si="24"/>
        <v>2011/02/26</v>
      </c>
      <c r="C432" s="18">
        <v>7.84</v>
      </c>
      <c r="D432" s="18">
        <v>-38.799999999999997</v>
      </c>
      <c r="E432" s="19">
        <v>4.8</v>
      </c>
      <c r="F432" s="19">
        <f t="shared" si="25"/>
        <v>10.516273104099188</v>
      </c>
      <c r="G432" s="19">
        <f t="shared" si="26"/>
        <v>4</v>
      </c>
      <c r="H432" s="20">
        <v>10</v>
      </c>
      <c r="I432" s="21" t="s">
        <v>966</v>
      </c>
      <c r="J432" t="str">
        <f t="shared" si="27"/>
        <v>ROW</v>
      </c>
    </row>
    <row r="433" spans="1:10" ht="75" hidden="1">
      <c r="A433" s="22">
        <v>40600.876597222225</v>
      </c>
      <c r="B433" s="32" t="str">
        <f t="shared" si="24"/>
        <v>2011/02/26</v>
      </c>
      <c r="C433" s="24">
        <v>6.6</v>
      </c>
      <c r="D433" s="24">
        <v>123.92</v>
      </c>
      <c r="E433" s="25">
        <v>4.4000000000000004</v>
      </c>
      <c r="F433" s="19">
        <f t="shared" si="25"/>
        <v>9.2295178638973354</v>
      </c>
      <c r="G433" s="19">
        <f t="shared" si="26"/>
        <v>4</v>
      </c>
      <c r="H433" s="26">
        <v>546</v>
      </c>
      <c r="I433" s="27" t="s">
        <v>938</v>
      </c>
      <c r="J433" t="str">
        <f t="shared" si="27"/>
        <v>ROW</v>
      </c>
    </row>
    <row r="434" spans="1:10" ht="45">
      <c r="A434" s="17">
        <v>40600.85974537037</v>
      </c>
      <c r="B434" s="32" t="str">
        <f t="shared" si="24"/>
        <v>2011/02/26</v>
      </c>
      <c r="C434" s="18">
        <v>36.119999999999997</v>
      </c>
      <c r="D434" s="18">
        <v>137.35</v>
      </c>
      <c r="E434" s="19">
        <v>5.2</v>
      </c>
      <c r="F434" s="19">
        <f t="shared" si="25"/>
        <v>11.857824421031031</v>
      </c>
      <c r="G434" s="19">
        <f t="shared" si="26"/>
        <v>5</v>
      </c>
      <c r="H434" s="20">
        <v>3</v>
      </c>
      <c r="I434" s="21" t="s">
        <v>882</v>
      </c>
      <c r="J434" t="str">
        <f t="shared" si="27"/>
        <v>HONSHU</v>
      </c>
    </row>
    <row r="435" spans="1:10" ht="60" hidden="1">
      <c r="A435" s="22">
        <v>40600.808576388888</v>
      </c>
      <c r="B435" s="32" t="str">
        <f t="shared" si="24"/>
        <v>2011/02/26</v>
      </c>
      <c r="C435" s="24">
        <v>-54.6</v>
      </c>
      <c r="D435" s="24">
        <v>-119.34</v>
      </c>
      <c r="E435" s="25">
        <v>5.0999999999999996</v>
      </c>
      <c r="F435" s="19">
        <f t="shared" si="25"/>
        <v>11.517421586448938</v>
      </c>
      <c r="G435" s="19">
        <f t="shared" si="26"/>
        <v>5</v>
      </c>
      <c r="H435" s="26">
        <v>10</v>
      </c>
      <c r="I435" s="27" t="s">
        <v>889</v>
      </c>
      <c r="J435" t="str">
        <f t="shared" si="27"/>
        <v>ROW</v>
      </c>
    </row>
    <row r="436" spans="1:10" ht="45">
      <c r="A436" s="17">
        <v>40600.721516203703</v>
      </c>
      <c r="B436" s="32" t="str">
        <f t="shared" si="24"/>
        <v>2011/02/26</v>
      </c>
      <c r="C436" s="18">
        <v>36.14</v>
      </c>
      <c r="D436" s="18">
        <v>137.47999999999999</v>
      </c>
      <c r="E436" s="19">
        <v>4.9000000000000004</v>
      </c>
      <c r="F436" s="19">
        <f t="shared" si="25"/>
        <v>10.846612374377543</v>
      </c>
      <c r="G436" s="19">
        <f t="shared" si="26"/>
        <v>4</v>
      </c>
      <c r="H436" s="20">
        <v>6</v>
      </c>
      <c r="I436" s="21" t="s">
        <v>882</v>
      </c>
      <c r="J436" t="str">
        <f t="shared" si="27"/>
        <v>HONSHU</v>
      </c>
    </row>
    <row r="437" spans="1:10" ht="60" hidden="1">
      <c r="A437" s="22">
        <v>40600.72074074074</v>
      </c>
      <c r="B437" s="32" t="str">
        <f t="shared" si="24"/>
        <v>2011/02/26</v>
      </c>
      <c r="C437" s="24">
        <v>-9.2200000000000006</v>
      </c>
      <c r="D437" s="24">
        <v>-109.58</v>
      </c>
      <c r="E437" s="25">
        <v>5.2</v>
      </c>
      <c r="F437" s="19">
        <f t="shared" si="25"/>
        <v>11.857824421031031</v>
      </c>
      <c r="G437" s="19">
        <f t="shared" si="26"/>
        <v>5</v>
      </c>
      <c r="H437" s="26">
        <v>10</v>
      </c>
      <c r="I437" s="27" t="s">
        <v>967</v>
      </c>
      <c r="J437" t="str">
        <f t="shared" si="27"/>
        <v>ROW</v>
      </c>
    </row>
    <row r="438" spans="1:10" ht="45" hidden="1">
      <c r="A438" s="17">
        <v>40600.668888888889</v>
      </c>
      <c r="B438" s="32" t="str">
        <f t="shared" si="24"/>
        <v>2011/02/26</v>
      </c>
      <c r="C438" s="18">
        <v>-16.09</v>
      </c>
      <c r="D438" s="18">
        <v>-176.44</v>
      </c>
      <c r="E438" s="19">
        <v>4.8</v>
      </c>
      <c r="F438" s="19">
        <f t="shared" si="25"/>
        <v>10.516273104099188</v>
      </c>
      <c r="G438" s="19">
        <f t="shared" si="26"/>
        <v>4</v>
      </c>
      <c r="H438" s="20">
        <v>366</v>
      </c>
      <c r="I438" s="21" t="s">
        <v>879</v>
      </c>
      <c r="J438" t="str">
        <f t="shared" si="27"/>
        <v>ROW</v>
      </c>
    </row>
    <row r="439" spans="1:10" ht="90">
      <c r="A439" s="22">
        <v>40600.651875000003</v>
      </c>
      <c r="B439" s="32" t="str">
        <f t="shared" si="24"/>
        <v>2011/02/26</v>
      </c>
      <c r="C439" s="24">
        <v>37.31</v>
      </c>
      <c r="D439" s="24">
        <v>141.65</v>
      </c>
      <c r="E439" s="25">
        <v>5.2</v>
      </c>
      <c r="F439" s="19">
        <f t="shared" si="25"/>
        <v>11.857824421031031</v>
      </c>
      <c r="G439" s="19">
        <f t="shared" si="26"/>
        <v>5</v>
      </c>
      <c r="H439" s="26">
        <v>21</v>
      </c>
      <c r="I439" s="27" t="s">
        <v>874</v>
      </c>
      <c r="J439" t="str">
        <f t="shared" si="27"/>
        <v>HONSHU</v>
      </c>
    </row>
    <row r="440" spans="1:10" ht="75">
      <c r="A440" s="17">
        <v>40600.61178240741</v>
      </c>
      <c r="B440" s="32" t="str">
        <f t="shared" si="24"/>
        <v>2011/02/26</v>
      </c>
      <c r="C440" s="18">
        <v>38.200000000000003</v>
      </c>
      <c r="D440" s="18">
        <v>143.13</v>
      </c>
      <c r="E440" s="19">
        <v>5.0999999999999996</v>
      </c>
      <c r="F440" s="19">
        <f t="shared" si="25"/>
        <v>11.517421586448938</v>
      </c>
      <c r="G440" s="19">
        <f t="shared" si="26"/>
        <v>5</v>
      </c>
      <c r="H440" s="20">
        <v>23</v>
      </c>
      <c r="I440" s="21" t="s">
        <v>873</v>
      </c>
      <c r="J440" t="str">
        <f t="shared" si="27"/>
        <v>HONSHU</v>
      </c>
    </row>
    <row r="441" spans="1:10" ht="30" hidden="1">
      <c r="A441" s="22">
        <v>40600.60765046296</v>
      </c>
      <c r="B441" s="32" t="str">
        <f t="shared" si="24"/>
        <v>2011/02/26</v>
      </c>
      <c r="C441" s="24">
        <v>35.229999999999997</v>
      </c>
      <c r="D441" s="24">
        <v>-92.37</v>
      </c>
      <c r="E441" s="25">
        <v>4</v>
      </c>
      <c r="F441" s="19">
        <f t="shared" si="25"/>
        <v>7.9999999999999982</v>
      </c>
      <c r="G441" s="19">
        <f t="shared" si="26"/>
        <v>4</v>
      </c>
      <c r="H441" s="26">
        <v>2</v>
      </c>
      <c r="I441" s="27" t="s">
        <v>960</v>
      </c>
      <c r="J441" t="str">
        <f t="shared" si="27"/>
        <v>ROW</v>
      </c>
    </row>
    <row r="442" spans="1:10" ht="30" hidden="1">
      <c r="A442" s="17">
        <v>40600.466400462959</v>
      </c>
      <c r="B442" s="32" t="str">
        <f t="shared" si="24"/>
        <v>2011/02/26</v>
      </c>
      <c r="C442" s="18">
        <v>9.32</v>
      </c>
      <c r="D442" s="18">
        <v>-83.89</v>
      </c>
      <c r="E442" s="19">
        <v>4.5999999999999996</v>
      </c>
      <c r="F442" s="19">
        <f t="shared" si="25"/>
        <v>9.865900871182518</v>
      </c>
      <c r="G442" s="19">
        <f t="shared" si="26"/>
        <v>4</v>
      </c>
      <c r="H442" s="20">
        <v>36</v>
      </c>
      <c r="I442" s="21" t="s">
        <v>940</v>
      </c>
      <c r="J442" t="str">
        <f t="shared" si="27"/>
        <v>ROW</v>
      </c>
    </row>
    <row r="443" spans="1:10" ht="90" hidden="1">
      <c r="A443" s="23">
        <v>40600.464212962965</v>
      </c>
      <c r="B443" s="32" t="str">
        <f t="shared" si="24"/>
        <v>2011/02/26</v>
      </c>
      <c r="C443" s="24">
        <v>61.66</v>
      </c>
      <c r="D443" s="24">
        <v>-140.24</v>
      </c>
      <c r="E443" s="25">
        <v>4.3</v>
      </c>
      <c r="F443" s="19">
        <f t="shared" si="25"/>
        <v>8.9166697819309189</v>
      </c>
      <c r="G443" s="19">
        <f t="shared" si="26"/>
        <v>4</v>
      </c>
      <c r="H443" s="26">
        <v>13.8</v>
      </c>
      <c r="I443" s="27" t="s">
        <v>968</v>
      </c>
      <c r="J443" t="str">
        <f t="shared" si="27"/>
        <v>ROW</v>
      </c>
    </row>
    <row r="444" spans="1:10" ht="45" hidden="1">
      <c r="A444" s="17">
        <v>40600.270543981482</v>
      </c>
      <c r="B444" s="32" t="str">
        <f t="shared" si="24"/>
        <v>2011/02/26</v>
      </c>
      <c r="C444" s="18">
        <v>-6.56</v>
      </c>
      <c r="D444" s="18">
        <v>107.19</v>
      </c>
      <c r="E444" s="19">
        <v>5</v>
      </c>
      <c r="F444" s="19">
        <f t="shared" si="25"/>
        <v>11.180339887498945</v>
      </c>
      <c r="G444" s="19">
        <f t="shared" si="26"/>
        <v>5</v>
      </c>
      <c r="H444" s="20">
        <v>187</v>
      </c>
      <c r="I444" s="21" t="s">
        <v>969</v>
      </c>
      <c r="J444" t="str">
        <f t="shared" si="27"/>
        <v>ROW</v>
      </c>
    </row>
    <row r="445" spans="1:10" ht="60" hidden="1">
      <c r="A445" s="23">
        <v>40600.090555555558</v>
      </c>
      <c r="B445" s="32" t="str">
        <f t="shared" si="24"/>
        <v>2011/02/26</v>
      </c>
      <c r="C445" s="24">
        <v>-10.64</v>
      </c>
      <c r="D445" s="24">
        <v>164.91</v>
      </c>
      <c r="E445" s="25">
        <v>5.9</v>
      </c>
      <c r="F445" s="19">
        <f t="shared" si="25"/>
        <v>14.331050205759521</v>
      </c>
      <c r="G445" s="19">
        <f t="shared" si="26"/>
        <v>5</v>
      </c>
      <c r="H445" s="26">
        <v>49.6</v>
      </c>
      <c r="I445" s="27" t="s">
        <v>970</v>
      </c>
      <c r="J445" t="str">
        <f t="shared" si="27"/>
        <v>ROW</v>
      </c>
    </row>
    <row r="446" spans="1:10" ht="30" hidden="1">
      <c r="A446" s="17">
        <v>40600.044490740744</v>
      </c>
      <c r="B446" s="32" t="str">
        <f t="shared" si="24"/>
        <v>2011/02/26</v>
      </c>
      <c r="C446" s="18">
        <v>-20.8</v>
      </c>
      <c r="D446" s="18">
        <v>168.92</v>
      </c>
      <c r="E446" s="19">
        <v>5.2</v>
      </c>
      <c r="F446" s="19">
        <f t="shared" si="25"/>
        <v>11.857824421031031</v>
      </c>
      <c r="G446" s="19">
        <f t="shared" si="26"/>
        <v>5</v>
      </c>
      <c r="H446" s="20">
        <v>192</v>
      </c>
      <c r="I446" s="21" t="s">
        <v>971</v>
      </c>
      <c r="J446" t="str">
        <f t="shared" si="27"/>
        <v>ROW</v>
      </c>
    </row>
    <row r="447" spans="1:10" ht="45" hidden="1">
      <c r="A447" s="22">
        <v>40600.044282407405</v>
      </c>
      <c r="B447" s="32" t="str">
        <f t="shared" si="24"/>
        <v>2011/02/26</v>
      </c>
      <c r="C447" s="24">
        <v>-20.25</v>
      </c>
      <c r="D447" s="24">
        <v>169.28</v>
      </c>
      <c r="E447" s="25">
        <v>5.2</v>
      </c>
      <c r="F447" s="19">
        <f t="shared" si="25"/>
        <v>11.857824421031031</v>
      </c>
      <c r="G447" s="19">
        <f t="shared" si="26"/>
        <v>5</v>
      </c>
      <c r="H447" s="26">
        <v>15.3</v>
      </c>
      <c r="I447" s="27" t="s">
        <v>909</v>
      </c>
      <c r="J447" t="str">
        <f t="shared" si="27"/>
        <v>ROW</v>
      </c>
    </row>
    <row r="448" spans="1:10" ht="90" hidden="1">
      <c r="A448" s="17">
        <v>40599.922638888886</v>
      </c>
      <c r="B448" s="32" t="str">
        <f t="shared" si="24"/>
        <v>2011/02/25</v>
      </c>
      <c r="C448" s="18">
        <v>-3.05</v>
      </c>
      <c r="D448" s="18">
        <v>100.9</v>
      </c>
      <c r="E448" s="19">
        <v>5</v>
      </c>
      <c r="F448" s="19">
        <f t="shared" si="25"/>
        <v>11.180339887498945</v>
      </c>
      <c r="G448" s="19">
        <f t="shared" si="26"/>
        <v>5</v>
      </c>
      <c r="H448" s="20">
        <v>40</v>
      </c>
      <c r="I448" s="21" t="s">
        <v>910</v>
      </c>
      <c r="J448" t="str">
        <f t="shared" si="27"/>
        <v>ROW</v>
      </c>
    </row>
    <row r="449" spans="1:10" ht="90">
      <c r="A449" s="22">
        <v>40599.800358796296</v>
      </c>
      <c r="B449" s="32" t="str">
        <f t="shared" si="24"/>
        <v>2011/02/25</v>
      </c>
      <c r="C449" s="24">
        <v>34.33</v>
      </c>
      <c r="D449" s="24">
        <v>140.24</v>
      </c>
      <c r="E449" s="25">
        <v>4.9000000000000004</v>
      </c>
      <c r="F449" s="19">
        <f t="shared" si="25"/>
        <v>10.846612374377543</v>
      </c>
      <c r="G449" s="19">
        <f t="shared" si="26"/>
        <v>4</v>
      </c>
      <c r="H449" s="26">
        <v>67</v>
      </c>
      <c r="I449" s="27" t="s">
        <v>874</v>
      </c>
      <c r="J449" t="str">
        <f t="shared" si="27"/>
        <v>HONSHU</v>
      </c>
    </row>
    <row r="450" spans="1:10" ht="30" hidden="1">
      <c r="A450" s="28">
        <v>40599.546851851854</v>
      </c>
      <c r="B450" s="32" t="str">
        <f t="shared" si="24"/>
        <v>2011/02/25</v>
      </c>
      <c r="C450" s="18">
        <v>17.97</v>
      </c>
      <c r="D450" s="18">
        <v>-94.98</v>
      </c>
      <c r="E450" s="19">
        <v>5.7</v>
      </c>
      <c r="F450" s="19">
        <f t="shared" si="25"/>
        <v>13.608563480397191</v>
      </c>
      <c r="G450" s="19">
        <f t="shared" si="26"/>
        <v>5</v>
      </c>
      <c r="H450" s="20">
        <v>132.9</v>
      </c>
      <c r="I450" s="21" t="s">
        <v>972</v>
      </c>
      <c r="J450" t="str">
        <f t="shared" si="27"/>
        <v>ROW</v>
      </c>
    </row>
    <row r="451" spans="1:10" ht="30" hidden="1">
      <c r="A451" s="22">
        <v>40599.409039351849</v>
      </c>
      <c r="B451" s="32" t="str">
        <f t="shared" si="24"/>
        <v>2011/02/25</v>
      </c>
      <c r="C451" s="24">
        <v>35.25</v>
      </c>
      <c r="D451" s="24">
        <v>-92.36</v>
      </c>
      <c r="E451" s="25">
        <v>4.4000000000000004</v>
      </c>
      <c r="F451" s="19">
        <f t="shared" si="25"/>
        <v>9.2295178638973354</v>
      </c>
      <c r="G451" s="19">
        <f t="shared" si="26"/>
        <v>4</v>
      </c>
      <c r="H451" s="26">
        <v>5</v>
      </c>
      <c r="I451" s="27" t="s">
        <v>960</v>
      </c>
      <c r="J451" t="str">
        <f t="shared" si="27"/>
        <v>ROW</v>
      </c>
    </row>
    <row r="452" spans="1:10" ht="75" hidden="1">
      <c r="A452" s="17">
        <v>40599.085358796299</v>
      </c>
      <c r="B452" s="32" t="str">
        <f t="shared" si="24"/>
        <v>2011/02/25</v>
      </c>
      <c r="C452" s="18">
        <v>-4.9400000000000004</v>
      </c>
      <c r="D452" s="18">
        <v>142.47</v>
      </c>
      <c r="E452" s="19">
        <v>4.5999999999999996</v>
      </c>
      <c r="F452" s="19">
        <f t="shared" si="25"/>
        <v>9.865900871182518</v>
      </c>
      <c r="G452" s="19">
        <f t="shared" si="26"/>
        <v>4</v>
      </c>
      <c r="H452" s="20">
        <v>123</v>
      </c>
      <c r="I452" s="21" t="s">
        <v>973</v>
      </c>
      <c r="J452" t="str">
        <f t="shared" si="27"/>
        <v>ROW</v>
      </c>
    </row>
    <row r="453" spans="1:10" ht="45" hidden="1">
      <c r="A453" s="22">
        <v>40598.772222222222</v>
      </c>
      <c r="B453" s="32" t="str">
        <f t="shared" ref="B453:B516" si="28">TEXT(A453,"yyyy/mm/dd")</f>
        <v>2011/02/24</v>
      </c>
      <c r="C453" s="24">
        <v>-18.07</v>
      </c>
      <c r="D453" s="24">
        <v>-178.42</v>
      </c>
      <c r="E453" s="25">
        <v>5.4</v>
      </c>
      <c r="F453" s="19">
        <f t="shared" ref="F453:F516" si="29">E453^(3/2)</f>
        <v>12.548466041712034</v>
      </c>
      <c r="G453" s="19">
        <f t="shared" ref="G453:G516" si="30">INT(E453)</f>
        <v>5</v>
      </c>
      <c r="H453" s="26">
        <v>619</v>
      </c>
      <c r="I453" s="27" t="s">
        <v>879</v>
      </c>
      <c r="J453" t="str">
        <f t="shared" ref="J453:J516" si="31">IF(ISERR(FIND("HONSHU",I453)),"ROW","HONSHU")</f>
        <v>ROW</v>
      </c>
    </row>
    <row r="454" spans="1:10" ht="90" hidden="1">
      <c r="A454" s="17">
        <v>40598.467465277776</v>
      </c>
      <c r="B454" s="32" t="str">
        <f t="shared" si="28"/>
        <v>2011/02/24</v>
      </c>
      <c r="C454" s="18">
        <v>0.04</v>
      </c>
      <c r="D454" s="18">
        <v>123.43</v>
      </c>
      <c r="E454" s="19">
        <v>4.5</v>
      </c>
      <c r="F454" s="19">
        <f t="shared" si="29"/>
        <v>9.5459415460183905</v>
      </c>
      <c r="G454" s="19">
        <f t="shared" si="30"/>
        <v>4</v>
      </c>
      <c r="H454" s="20">
        <v>168</v>
      </c>
      <c r="I454" s="21" t="s">
        <v>974</v>
      </c>
      <c r="J454" t="str">
        <f t="shared" si="31"/>
        <v>ROW</v>
      </c>
    </row>
    <row r="455" spans="1:10" ht="45" hidden="1">
      <c r="A455" s="22">
        <v>40598.320057870369</v>
      </c>
      <c r="B455" s="32" t="str">
        <f t="shared" si="28"/>
        <v>2011/02/24</v>
      </c>
      <c r="C455" s="24">
        <v>26.77</v>
      </c>
      <c r="D455" s="24">
        <v>144.22999999999999</v>
      </c>
      <c r="E455" s="25">
        <v>4.7</v>
      </c>
      <c r="F455" s="19">
        <f t="shared" si="29"/>
        <v>10.189357192679038</v>
      </c>
      <c r="G455" s="19">
        <f t="shared" si="30"/>
        <v>4</v>
      </c>
      <c r="H455" s="26">
        <v>10</v>
      </c>
      <c r="I455" s="27" t="s">
        <v>918</v>
      </c>
      <c r="J455" t="str">
        <f t="shared" si="31"/>
        <v>ROW</v>
      </c>
    </row>
    <row r="456" spans="1:10" ht="30" hidden="1">
      <c r="A456" s="17">
        <v>40598.316250000003</v>
      </c>
      <c r="B456" s="32" t="str">
        <f t="shared" si="28"/>
        <v>2011/02/24</v>
      </c>
      <c r="C456" s="18">
        <v>35.299999999999997</v>
      </c>
      <c r="D456" s="18">
        <v>-92.33</v>
      </c>
      <c r="E456" s="19">
        <v>4.5</v>
      </c>
      <c r="F456" s="19">
        <f t="shared" si="29"/>
        <v>9.5459415460183905</v>
      </c>
      <c r="G456" s="19">
        <f t="shared" si="30"/>
        <v>4</v>
      </c>
      <c r="H456" s="20">
        <v>5</v>
      </c>
      <c r="I456" s="21" t="s">
        <v>960</v>
      </c>
      <c r="J456" t="str">
        <f t="shared" si="31"/>
        <v>ROW</v>
      </c>
    </row>
    <row r="457" spans="1:10" ht="75" hidden="1">
      <c r="A457" s="22">
        <v>40598.192280092589</v>
      </c>
      <c r="B457" s="32" t="str">
        <f t="shared" si="28"/>
        <v>2011/02/24</v>
      </c>
      <c r="C457" s="24">
        <v>-36.08</v>
      </c>
      <c r="D457" s="24">
        <v>-73.290000000000006</v>
      </c>
      <c r="E457" s="25">
        <v>5.0999999999999996</v>
      </c>
      <c r="F457" s="19">
        <f t="shared" si="29"/>
        <v>11.517421586448938</v>
      </c>
      <c r="G457" s="19">
        <f t="shared" si="30"/>
        <v>5</v>
      </c>
      <c r="H457" s="26">
        <v>24</v>
      </c>
      <c r="I457" s="27" t="s">
        <v>933</v>
      </c>
      <c r="J457" t="str">
        <f t="shared" si="31"/>
        <v>ROW</v>
      </c>
    </row>
    <row r="458" spans="1:10" ht="30" hidden="1">
      <c r="A458" s="17">
        <v>40598.125844907408</v>
      </c>
      <c r="B458" s="32" t="str">
        <f t="shared" si="28"/>
        <v>2011/02/24</v>
      </c>
      <c r="C458" s="18">
        <v>-17.73</v>
      </c>
      <c r="D458" s="18">
        <v>-174.39</v>
      </c>
      <c r="E458" s="19">
        <v>5.3</v>
      </c>
      <c r="F458" s="19">
        <f t="shared" si="29"/>
        <v>12.201516299214619</v>
      </c>
      <c r="G458" s="19">
        <f t="shared" si="30"/>
        <v>5</v>
      </c>
      <c r="H458" s="20">
        <v>92</v>
      </c>
      <c r="I458" s="21" t="s">
        <v>881</v>
      </c>
      <c r="J458" t="str">
        <f t="shared" si="31"/>
        <v>ROW</v>
      </c>
    </row>
    <row r="459" spans="1:10" ht="60">
      <c r="A459" s="22">
        <v>40597.926446759258</v>
      </c>
      <c r="B459" s="32" t="str">
        <f t="shared" si="28"/>
        <v>2011/02/23</v>
      </c>
      <c r="C459" s="24">
        <v>31.46</v>
      </c>
      <c r="D459" s="24">
        <v>140.16999999999999</v>
      </c>
      <c r="E459" s="25">
        <v>5.3</v>
      </c>
      <c r="F459" s="19">
        <f t="shared" si="29"/>
        <v>12.201516299214619</v>
      </c>
      <c r="G459" s="19">
        <f t="shared" si="30"/>
        <v>5</v>
      </c>
      <c r="H459" s="26">
        <v>106</v>
      </c>
      <c r="I459" s="27" t="s">
        <v>961</v>
      </c>
      <c r="J459" t="str">
        <f t="shared" si="31"/>
        <v>HONSHU</v>
      </c>
    </row>
    <row r="460" spans="1:10" hidden="1">
      <c r="A460" s="17">
        <v>40597.662002314813</v>
      </c>
      <c r="B460" s="32" t="str">
        <f t="shared" si="28"/>
        <v>2011/02/23</v>
      </c>
      <c r="C460" s="18">
        <v>18.93</v>
      </c>
      <c r="D460" s="18">
        <v>101.73</v>
      </c>
      <c r="E460" s="19">
        <v>4.5999999999999996</v>
      </c>
      <c r="F460" s="19">
        <f t="shared" si="29"/>
        <v>9.865900871182518</v>
      </c>
      <c r="G460" s="19">
        <f t="shared" si="30"/>
        <v>4</v>
      </c>
      <c r="H460" s="20">
        <v>16</v>
      </c>
      <c r="I460" s="21" t="s">
        <v>975</v>
      </c>
      <c r="J460" t="str">
        <f t="shared" si="31"/>
        <v>ROW</v>
      </c>
    </row>
    <row r="461" spans="1:10" ht="30" hidden="1">
      <c r="A461" s="22">
        <v>40597.564039351855</v>
      </c>
      <c r="B461" s="32" t="str">
        <f t="shared" si="28"/>
        <v>2011/02/23</v>
      </c>
      <c r="C461" s="24">
        <v>34.520000000000003</v>
      </c>
      <c r="D461" s="24">
        <v>103.78</v>
      </c>
      <c r="E461" s="25">
        <v>4.5999999999999996</v>
      </c>
      <c r="F461" s="19">
        <f t="shared" si="29"/>
        <v>9.865900871182518</v>
      </c>
      <c r="G461" s="19">
        <f t="shared" si="30"/>
        <v>4</v>
      </c>
      <c r="H461" s="26">
        <v>10</v>
      </c>
      <c r="I461" s="27" t="s">
        <v>976</v>
      </c>
      <c r="J461" t="str">
        <f t="shared" si="31"/>
        <v>ROW</v>
      </c>
    </row>
    <row r="462" spans="1:10" ht="75" hidden="1">
      <c r="A462" s="17">
        <v>40597.461041666669</v>
      </c>
      <c r="B462" s="32" t="str">
        <f t="shared" si="28"/>
        <v>2011/02/23</v>
      </c>
      <c r="C462" s="18">
        <v>-36.19</v>
      </c>
      <c r="D462" s="18">
        <v>-73.510000000000005</v>
      </c>
      <c r="E462" s="19">
        <v>4.8</v>
      </c>
      <c r="F462" s="19">
        <f t="shared" si="29"/>
        <v>10.516273104099188</v>
      </c>
      <c r="G462" s="19">
        <f t="shared" si="30"/>
        <v>4</v>
      </c>
      <c r="H462" s="20">
        <v>35</v>
      </c>
      <c r="I462" s="21" t="s">
        <v>933</v>
      </c>
      <c r="J462" t="str">
        <f t="shared" si="31"/>
        <v>ROW</v>
      </c>
    </row>
    <row r="463" spans="1:10" ht="75" hidden="1">
      <c r="A463" s="22">
        <v>40597.449131944442</v>
      </c>
      <c r="B463" s="32" t="str">
        <f t="shared" si="28"/>
        <v>2011/02/23</v>
      </c>
      <c r="C463" s="24">
        <v>-36.19</v>
      </c>
      <c r="D463" s="24">
        <v>-73.69</v>
      </c>
      <c r="E463" s="25">
        <v>4.5</v>
      </c>
      <c r="F463" s="19">
        <f t="shared" si="29"/>
        <v>9.5459415460183905</v>
      </c>
      <c r="G463" s="19">
        <f t="shared" si="30"/>
        <v>4</v>
      </c>
      <c r="H463" s="26">
        <v>21</v>
      </c>
      <c r="I463" s="27" t="s">
        <v>933</v>
      </c>
      <c r="J463" t="str">
        <f t="shared" si="31"/>
        <v>ROW</v>
      </c>
    </row>
    <row r="464" spans="1:10" ht="90" hidden="1">
      <c r="A464" s="17">
        <v>40597.400914351849</v>
      </c>
      <c r="B464" s="32" t="str">
        <f t="shared" si="28"/>
        <v>2011/02/23</v>
      </c>
      <c r="C464" s="18">
        <v>55.87</v>
      </c>
      <c r="D464" s="18">
        <v>162.08000000000001</v>
      </c>
      <c r="E464" s="19">
        <v>4.8</v>
      </c>
      <c r="F464" s="19">
        <f t="shared" si="29"/>
        <v>10.516273104099188</v>
      </c>
      <c r="G464" s="19">
        <f t="shared" si="30"/>
        <v>4</v>
      </c>
      <c r="H464" s="20">
        <v>41</v>
      </c>
      <c r="I464" s="21" t="s">
        <v>921</v>
      </c>
      <c r="J464" t="str">
        <f t="shared" si="31"/>
        <v>ROW</v>
      </c>
    </row>
    <row r="465" spans="1:10" ht="90" hidden="1">
      <c r="A465" s="22">
        <v>40597.283842592595</v>
      </c>
      <c r="B465" s="32" t="str">
        <f t="shared" si="28"/>
        <v>2011/02/23</v>
      </c>
      <c r="C465" s="24">
        <v>53.65</v>
      </c>
      <c r="D465" s="24">
        <v>160.38999999999999</v>
      </c>
      <c r="E465" s="25">
        <v>4.8</v>
      </c>
      <c r="F465" s="19">
        <f t="shared" si="29"/>
        <v>10.516273104099188</v>
      </c>
      <c r="G465" s="19">
        <f t="shared" si="30"/>
        <v>4</v>
      </c>
      <c r="H465" s="26">
        <v>91</v>
      </c>
      <c r="I465" s="27" t="s">
        <v>921</v>
      </c>
      <c r="J465" t="str">
        <f t="shared" si="31"/>
        <v>ROW</v>
      </c>
    </row>
    <row r="466" spans="1:10" ht="45" hidden="1">
      <c r="A466" s="17">
        <v>40597.250347222223</v>
      </c>
      <c r="B466" s="32" t="str">
        <f t="shared" si="28"/>
        <v>2011/02/23</v>
      </c>
      <c r="C466" s="18">
        <v>27.61</v>
      </c>
      <c r="D466" s="18">
        <v>143.38999999999999</v>
      </c>
      <c r="E466" s="19">
        <v>4.8</v>
      </c>
      <c r="F466" s="19">
        <f t="shared" si="29"/>
        <v>10.516273104099188</v>
      </c>
      <c r="G466" s="19">
        <f t="shared" si="30"/>
        <v>4</v>
      </c>
      <c r="H466" s="20">
        <v>26</v>
      </c>
      <c r="I466" s="21" t="s">
        <v>918</v>
      </c>
      <c r="J466" t="str">
        <f t="shared" si="31"/>
        <v>ROW</v>
      </c>
    </row>
    <row r="467" spans="1:10" hidden="1">
      <c r="A467" s="22">
        <v>40597.228761574072</v>
      </c>
      <c r="B467" s="32" t="str">
        <f t="shared" si="28"/>
        <v>2011/02/23</v>
      </c>
      <c r="C467" s="24">
        <v>34.47</v>
      </c>
      <c r="D467" s="24">
        <v>26.57</v>
      </c>
      <c r="E467" s="25">
        <v>4.7</v>
      </c>
      <c r="F467" s="19">
        <f t="shared" si="29"/>
        <v>10.189357192679038</v>
      </c>
      <c r="G467" s="19">
        <f t="shared" si="30"/>
        <v>4</v>
      </c>
      <c r="H467" s="26">
        <v>10</v>
      </c>
      <c r="I467" s="27" t="s">
        <v>924</v>
      </c>
      <c r="J467" t="str">
        <f t="shared" si="31"/>
        <v>ROW</v>
      </c>
    </row>
    <row r="468" spans="1:10" ht="60" hidden="1">
      <c r="A468" s="17">
        <v>40597.201550925929</v>
      </c>
      <c r="B468" s="32" t="str">
        <f t="shared" si="28"/>
        <v>2011/02/23</v>
      </c>
      <c r="C468" s="18">
        <v>39.49</v>
      </c>
      <c r="D468" s="18">
        <v>-122.96</v>
      </c>
      <c r="E468" s="19">
        <v>4</v>
      </c>
      <c r="F468" s="19">
        <f t="shared" si="29"/>
        <v>7.9999999999999982</v>
      </c>
      <c r="G468" s="19">
        <f t="shared" si="30"/>
        <v>4</v>
      </c>
      <c r="H468" s="20">
        <v>11.3</v>
      </c>
      <c r="I468" s="21" t="s">
        <v>955</v>
      </c>
      <c r="J468" t="str">
        <f t="shared" si="31"/>
        <v>ROW</v>
      </c>
    </row>
    <row r="469" spans="1:10" ht="60" hidden="1">
      <c r="A469" s="23">
        <v>40597.201168981483</v>
      </c>
      <c r="B469" s="32" t="str">
        <f t="shared" si="28"/>
        <v>2011/02/23</v>
      </c>
      <c r="C469" s="24">
        <v>39.5</v>
      </c>
      <c r="D469" s="24">
        <v>-122.95</v>
      </c>
      <c r="E469" s="25">
        <v>4.3</v>
      </c>
      <c r="F469" s="19">
        <f t="shared" si="29"/>
        <v>8.9166697819309189</v>
      </c>
      <c r="G469" s="19">
        <f t="shared" si="30"/>
        <v>4</v>
      </c>
      <c r="H469" s="26">
        <v>14.6</v>
      </c>
      <c r="I469" s="27" t="s">
        <v>955</v>
      </c>
      <c r="J469" t="str">
        <f t="shared" si="31"/>
        <v>ROW</v>
      </c>
    </row>
    <row r="470" spans="1:10" ht="45" hidden="1">
      <c r="A470" s="17">
        <v>40597.16914351852</v>
      </c>
      <c r="B470" s="32" t="str">
        <f t="shared" si="28"/>
        <v>2011/02/23</v>
      </c>
      <c r="C470" s="18">
        <v>-22.23</v>
      </c>
      <c r="D470" s="18">
        <v>-175.82</v>
      </c>
      <c r="E470" s="19">
        <v>4.9000000000000004</v>
      </c>
      <c r="F470" s="19">
        <f t="shared" si="29"/>
        <v>10.846612374377543</v>
      </c>
      <c r="G470" s="19">
        <f t="shared" si="30"/>
        <v>4</v>
      </c>
      <c r="H470" s="20">
        <v>35</v>
      </c>
      <c r="I470" s="21" t="s">
        <v>977</v>
      </c>
      <c r="J470" t="str">
        <f t="shared" si="31"/>
        <v>ROW</v>
      </c>
    </row>
    <row r="471" spans="1:10" ht="30" hidden="1">
      <c r="A471" s="22">
        <v>40597.143043981479</v>
      </c>
      <c r="B471" s="32" t="str">
        <f t="shared" si="28"/>
        <v>2011/02/23</v>
      </c>
      <c r="C471" s="24">
        <v>26.79</v>
      </c>
      <c r="D471" s="24">
        <v>57.49</v>
      </c>
      <c r="E471" s="25">
        <v>4.5</v>
      </c>
      <c r="F471" s="19">
        <f t="shared" si="29"/>
        <v>9.5459415460183905</v>
      </c>
      <c r="G471" s="19">
        <f t="shared" si="30"/>
        <v>4</v>
      </c>
      <c r="H471" s="26">
        <v>25</v>
      </c>
      <c r="I471" s="27" t="s">
        <v>927</v>
      </c>
      <c r="J471" t="str">
        <f t="shared" si="31"/>
        <v>ROW</v>
      </c>
    </row>
    <row r="472" spans="1:10" ht="75" hidden="1">
      <c r="A472" s="17">
        <v>40597.126157407409</v>
      </c>
      <c r="B472" s="32" t="str">
        <f t="shared" si="28"/>
        <v>2011/02/23</v>
      </c>
      <c r="C472" s="18">
        <v>12.56</v>
      </c>
      <c r="D472" s="18">
        <v>-87.66</v>
      </c>
      <c r="E472" s="19">
        <v>5.4</v>
      </c>
      <c r="F472" s="19">
        <f t="shared" si="29"/>
        <v>12.548466041712034</v>
      </c>
      <c r="G472" s="19">
        <f t="shared" si="30"/>
        <v>5</v>
      </c>
      <c r="H472" s="20">
        <v>69.599999999999994</v>
      </c>
      <c r="I472" s="21" t="s">
        <v>884</v>
      </c>
      <c r="J472" t="str">
        <f t="shared" si="31"/>
        <v>ROW</v>
      </c>
    </row>
    <row r="473" spans="1:10" ht="60" hidden="1">
      <c r="A473" s="22">
        <v>40596.708553240744</v>
      </c>
      <c r="B473" s="32" t="str">
        <f t="shared" si="28"/>
        <v>2011/02/22</v>
      </c>
      <c r="C473" s="24">
        <v>-43.6</v>
      </c>
      <c r="D473" s="24">
        <v>172.8</v>
      </c>
      <c r="E473" s="25">
        <v>4.7</v>
      </c>
      <c r="F473" s="19">
        <f t="shared" si="29"/>
        <v>10.189357192679038</v>
      </c>
      <c r="G473" s="19">
        <f t="shared" si="30"/>
        <v>4</v>
      </c>
      <c r="H473" s="26">
        <v>13</v>
      </c>
      <c r="I473" s="27" t="s">
        <v>895</v>
      </c>
      <c r="J473" t="str">
        <f t="shared" si="31"/>
        <v>ROW</v>
      </c>
    </row>
    <row r="474" spans="1:10" ht="60" hidden="1">
      <c r="A474" s="17">
        <v>40596.604317129626</v>
      </c>
      <c r="B474" s="32" t="str">
        <f t="shared" si="28"/>
        <v>2011/02/22</v>
      </c>
      <c r="C474" s="18">
        <v>-43.63</v>
      </c>
      <c r="D474" s="18">
        <v>172.82</v>
      </c>
      <c r="E474" s="19">
        <v>4</v>
      </c>
      <c r="F474" s="19">
        <f t="shared" si="29"/>
        <v>7.9999999999999982</v>
      </c>
      <c r="G474" s="19">
        <f t="shared" si="30"/>
        <v>4</v>
      </c>
      <c r="H474" s="20">
        <v>13.4</v>
      </c>
      <c r="I474" s="21" t="s">
        <v>895</v>
      </c>
      <c r="J474" t="str">
        <f t="shared" si="31"/>
        <v>ROW</v>
      </c>
    </row>
    <row r="475" spans="1:10" ht="60" hidden="1">
      <c r="A475" s="23">
        <v>40596.590150462966</v>
      </c>
      <c r="B475" s="32" t="str">
        <f t="shared" si="28"/>
        <v>2011/02/22</v>
      </c>
      <c r="C475" s="24">
        <v>22.19</v>
      </c>
      <c r="D475" s="24">
        <v>143.84</v>
      </c>
      <c r="E475" s="25">
        <v>5.7</v>
      </c>
      <c r="F475" s="19">
        <f t="shared" si="29"/>
        <v>13.608563480397191</v>
      </c>
      <c r="G475" s="19">
        <f t="shared" si="30"/>
        <v>5</v>
      </c>
      <c r="H475" s="26">
        <v>93.5</v>
      </c>
      <c r="I475" s="27" t="s">
        <v>978</v>
      </c>
      <c r="J475" t="str">
        <f t="shared" si="31"/>
        <v>ROW</v>
      </c>
    </row>
    <row r="476" spans="1:10" ht="60" hidden="1">
      <c r="A476" s="17">
        <v>40596.586527777778</v>
      </c>
      <c r="B476" s="32" t="str">
        <f t="shared" si="28"/>
        <v>2011/02/22</v>
      </c>
      <c r="C476" s="18">
        <v>-43.61</v>
      </c>
      <c r="D476" s="18">
        <v>172.88</v>
      </c>
      <c r="E476" s="19">
        <v>4.3</v>
      </c>
      <c r="F476" s="19">
        <f t="shared" si="29"/>
        <v>8.9166697819309189</v>
      </c>
      <c r="G476" s="19">
        <f t="shared" si="30"/>
        <v>4</v>
      </c>
      <c r="H476" s="20">
        <v>10</v>
      </c>
      <c r="I476" s="21" t="s">
        <v>895</v>
      </c>
      <c r="J476" t="str">
        <f t="shared" si="31"/>
        <v>ROW</v>
      </c>
    </row>
    <row r="477" spans="1:10" ht="45" hidden="1">
      <c r="A477" s="22">
        <v>40596.492708333331</v>
      </c>
      <c r="B477" s="32" t="str">
        <f t="shared" si="28"/>
        <v>2011/02/22</v>
      </c>
      <c r="C477" s="24">
        <v>-3.94</v>
      </c>
      <c r="D477" s="24">
        <v>129.38</v>
      </c>
      <c r="E477" s="25">
        <v>4.5</v>
      </c>
      <c r="F477" s="19">
        <f t="shared" si="29"/>
        <v>9.5459415460183905</v>
      </c>
      <c r="G477" s="19">
        <f t="shared" si="30"/>
        <v>4</v>
      </c>
      <c r="H477" s="26">
        <v>108</v>
      </c>
      <c r="I477" s="27" t="s">
        <v>979</v>
      </c>
      <c r="J477" t="str">
        <f t="shared" si="31"/>
        <v>ROW</v>
      </c>
    </row>
    <row r="478" spans="1:10" ht="60" hidden="1">
      <c r="A478" s="17">
        <v>40596.459907407407</v>
      </c>
      <c r="B478" s="32" t="str">
        <f t="shared" si="28"/>
        <v>2011/02/22</v>
      </c>
      <c r="C478" s="18">
        <v>-43.55</v>
      </c>
      <c r="D478" s="18">
        <v>172.78</v>
      </c>
      <c r="E478" s="19">
        <v>4.5</v>
      </c>
      <c r="F478" s="19">
        <f t="shared" si="29"/>
        <v>9.5459415460183905</v>
      </c>
      <c r="G478" s="19">
        <f t="shared" si="30"/>
        <v>4</v>
      </c>
      <c r="H478" s="20">
        <v>5</v>
      </c>
      <c r="I478" s="21" t="s">
        <v>895</v>
      </c>
      <c r="J478" t="str">
        <f t="shared" si="31"/>
        <v>ROW</v>
      </c>
    </row>
    <row r="479" spans="1:10" ht="45" hidden="1">
      <c r="A479" s="22">
        <v>40596.397974537038</v>
      </c>
      <c r="B479" s="32" t="str">
        <f t="shared" si="28"/>
        <v>2011/02/22</v>
      </c>
      <c r="C479" s="24">
        <v>23.77</v>
      </c>
      <c r="D479" s="24">
        <v>-108.62</v>
      </c>
      <c r="E479" s="25">
        <v>4</v>
      </c>
      <c r="F479" s="19">
        <f t="shared" si="29"/>
        <v>7.9999999999999982</v>
      </c>
      <c r="G479" s="19">
        <f t="shared" si="30"/>
        <v>4</v>
      </c>
      <c r="H479" s="26">
        <v>10</v>
      </c>
      <c r="I479" s="27" t="s">
        <v>875</v>
      </c>
      <c r="J479" t="str">
        <f t="shared" si="31"/>
        <v>ROW</v>
      </c>
    </row>
    <row r="480" spans="1:10" ht="60" hidden="1">
      <c r="A480" s="17">
        <v>40596.360081018516</v>
      </c>
      <c r="B480" s="32" t="str">
        <f t="shared" si="28"/>
        <v>2011/02/22</v>
      </c>
      <c r="C480" s="18">
        <v>-43.59</v>
      </c>
      <c r="D480" s="18">
        <v>172.71</v>
      </c>
      <c r="E480" s="19">
        <v>4.0999999999999996</v>
      </c>
      <c r="F480" s="19">
        <f t="shared" si="29"/>
        <v>8.3018672598397991</v>
      </c>
      <c r="G480" s="19">
        <f t="shared" si="30"/>
        <v>4</v>
      </c>
      <c r="H480" s="20">
        <v>7</v>
      </c>
      <c r="I480" s="21" t="s">
        <v>895</v>
      </c>
      <c r="J480" t="str">
        <f t="shared" si="31"/>
        <v>ROW</v>
      </c>
    </row>
    <row r="481" spans="1:10" ht="30" hidden="1">
      <c r="A481" s="22">
        <v>40596.350428240738</v>
      </c>
      <c r="B481" s="32" t="str">
        <f t="shared" si="28"/>
        <v>2011/02/22</v>
      </c>
      <c r="C481" s="24">
        <v>-20.41</v>
      </c>
      <c r="D481" s="24">
        <v>168.34</v>
      </c>
      <c r="E481" s="25">
        <v>4.9000000000000004</v>
      </c>
      <c r="F481" s="19">
        <f t="shared" si="29"/>
        <v>10.846612374377543</v>
      </c>
      <c r="G481" s="19">
        <f t="shared" si="30"/>
        <v>4</v>
      </c>
      <c r="H481" s="26">
        <v>10</v>
      </c>
      <c r="I481" s="27" t="s">
        <v>971</v>
      </c>
      <c r="J481" t="str">
        <f t="shared" si="31"/>
        <v>ROW</v>
      </c>
    </row>
    <row r="482" spans="1:10" ht="60" hidden="1">
      <c r="A482" s="17">
        <v>40596.347986111112</v>
      </c>
      <c r="B482" s="32" t="str">
        <f t="shared" si="28"/>
        <v>2011/02/22</v>
      </c>
      <c r="C482" s="18">
        <v>-43.6</v>
      </c>
      <c r="D482" s="18">
        <v>172.56</v>
      </c>
      <c r="E482" s="19">
        <v>4.8</v>
      </c>
      <c r="F482" s="19">
        <f t="shared" si="29"/>
        <v>10.516273104099188</v>
      </c>
      <c r="G482" s="19">
        <f t="shared" si="30"/>
        <v>4</v>
      </c>
      <c r="H482" s="20">
        <v>7</v>
      </c>
      <c r="I482" s="21" t="s">
        <v>895</v>
      </c>
      <c r="J482" t="str">
        <f t="shared" si="31"/>
        <v>ROW</v>
      </c>
    </row>
    <row r="483" spans="1:10" ht="60" hidden="1">
      <c r="A483" s="22">
        <v>40596.28020833333</v>
      </c>
      <c r="B483" s="32" t="str">
        <f t="shared" si="28"/>
        <v>2011/02/22</v>
      </c>
      <c r="C483" s="24">
        <v>-43.59</v>
      </c>
      <c r="D483" s="24">
        <v>172.86</v>
      </c>
      <c r="E483" s="25">
        <v>4.5</v>
      </c>
      <c r="F483" s="19">
        <f t="shared" si="29"/>
        <v>9.5459415460183905</v>
      </c>
      <c r="G483" s="19">
        <f t="shared" si="30"/>
        <v>4</v>
      </c>
      <c r="H483" s="26">
        <v>5</v>
      </c>
      <c r="I483" s="27" t="s">
        <v>895</v>
      </c>
      <c r="J483" t="str">
        <f t="shared" si="31"/>
        <v>ROW</v>
      </c>
    </row>
    <row r="484" spans="1:10" ht="60" hidden="1">
      <c r="A484" s="17">
        <v>40596.269803240742</v>
      </c>
      <c r="B484" s="32" t="str">
        <f t="shared" si="28"/>
        <v>2011/02/22</v>
      </c>
      <c r="C484" s="18">
        <v>-43.59</v>
      </c>
      <c r="D484" s="18">
        <v>172.71</v>
      </c>
      <c r="E484" s="19">
        <v>4.4000000000000004</v>
      </c>
      <c r="F484" s="19">
        <f t="shared" si="29"/>
        <v>9.2295178638973354</v>
      </c>
      <c r="G484" s="19">
        <f t="shared" si="30"/>
        <v>4</v>
      </c>
      <c r="H484" s="20">
        <v>5</v>
      </c>
      <c r="I484" s="21" t="s">
        <v>895</v>
      </c>
      <c r="J484" t="str">
        <f t="shared" si="31"/>
        <v>ROW</v>
      </c>
    </row>
    <row r="485" spans="1:10" ht="60" hidden="1">
      <c r="A485" s="22">
        <v>40596.249710648146</v>
      </c>
      <c r="B485" s="32" t="str">
        <f t="shared" si="28"/>
        <v>2011/02/22</v>
      </c>
      <c r="C485" s="24">
        <v>-43.64</v>
      </c>
      <c r="D485" s="24">
        <v>172.77</v>
      </c>
      <c r="E485" s="25">
        <v>4.3</v>
      </c>
      <c r="F485" s="19">
        <f t="shared" si="29"/>
        <v>8.9166697819309189</v>
      </c>
      <c r="G485" s="19">
        <f t="shared" si="30"/>
        <v>4</v>
      </c>
      <c r="H485" s="26">
        <v>5</v>
      </c>
      <c r="I485" s="27" t="s">
        <v>895</v>
      </c>
      <c r="J485" t="str">
        <f t="shared" si="31"/>
        <v>ROW</v>
      </c>
    </row>
    <row r="486" spans="1:10" ht="30" hidden="1">
      <c r="A486" s="17">
        <v>40596.228055555555</v>
      </c>
      <c r="B486" s="32" t="str">
        <f t="shared" si="28"/>
        <v>2011/02/22</v>
      </c>
      <c r="C486" s="18">
        <v>26.65</v>
      </c>
      <c r="D486" s="18">
        <v>128.66</v>
      </c>
      <c r="E486" s="19">
        <v>4.7</v>
      </c>
      <c r="F486" s="19">
        <f t="shared" si="29"/>
        <v>10.189357192679038</v>
      </c>
      <c r="G486" s="19">
        <f t="shared" si="30"/>
        <v>4</v>
      </c>
      <c r="H486" s="20">
        <v>36</v>
      </c>
      <c r="I486" s="21" t="s">
        <v>911</v>
      </c>
      <c r="J486" t="str">
        <f t="shared" si="31"/>
        <v>ROW</v>
      </c>
    </row>
    <row r="487" spans="1:10" ht="30" hidden="1">
      <c r="A487" s="22">
        <v>40596.20579861111</v>
      </c>
      <c r="B487" s="32" t="str">
        <f t="shared" si="28"/>
        <v>2011/02/22</v>
      </c>
      <c r="C487" s="24">
        <v>26.42</v>
      </c>
      <c r="D487" s="24">
        <v>128.75</v>
      </c>
      <c r="E487" s="25">
        <v>5.3</v>
      </c>
      <c r="F487" s="19">
        <f t="shared" si="29"/>
        <v>12.201516299214619</v>
      </c>
      <c r="G487" s="19">
        <f t="shared" si="30"/>
        <v>5</v>
      </c>
      <c r="H487" s="26">
        <v>26</v>
      </c>
      <c r="I487" s="27" t="s">
        <v>911</v>
      </c>
      <c r="J487" t="str">
        <f t="shared" si="31"/>
        <v>ROW</v>
      </c>
    </row>
    <row r="488" spans="1:10" ht="60" hidden="1">
      <c r="A488" s="17">
        <v>40596.179918981485</v>
      </c>
      <c r="B488" s="32" t="str">
        <f t="shared" si="28"/>
        <v>2011/02/22</v>
      </c>
      <c r="C488" s="18">
        <v>-43.6</v>
      </c>
      <c r="D488" s="18">
        <v>172.75</v>
      </c>
      <c r="E488" s="19">
        <v>4.0999999999999996</v>
      </c>
      <c r="F488" s="19">
        <f t="shared" si="29"/>
        <v>8.3018672598397991</v>
      </c>
      <c r="G488" s="19">
        <f t="shared" si="30"/>
        <v>4</v>
      </c>
      <c r="H488" s="20">
        <v>15</v>
      </c>
      <c r="I488" s="21" t="s">
        <v>895</v>
      </c>
      <c r="J488" t="str">
        <f t="shared" si="31"/>
        <v>ROW</v>
      </c>
    </row>
    <row r="489" spans="1:10" ht="60" hidden="1">
      <c r="A489" s="22">
        <v>40596.127881944441</v>
      </c>
      <c r="B489" s="32" t="str">
        <f t="shared" si="28"/>
        <v>2011/02/22</v>
      </c>
      <c r="C489" s="24">
        <v>-43.57</v>
      </c>
      <c r="D489" s="24">
        <v>172.65</v>
      </c>
      <c r="E489" s="25">
        <v>4.4000000000000004</v>
      </c>
      <c r="F489" s="19">
        <f t="shared" si="29"/>
        <v>9.2295178638973354</v>
      </c>
      <c r="G489" s="19">
        <f t="shared" si="30"/>
        <v>4</v>
      </c>
      <c r="H489" s="26">
        <v>12</v>
      </c>
      <c r="I489" s="27" t="s">
        <v>895</v>
      </c>
      <c r="J489" t="str">
        <f t="shared" si="31"/>
        <v>ROW</v>
      </c>
    </row>
    <row r="490" spans="1:10" ht="30" hidden="1">
      <c r="A490" s="17">
        <v>40596.109375</v>
      </c>
      <c r="B490" s="32" t="str">
        <f t="shared" si="28"/>
        <v>2011/02/22</v>
      </c>
      <c r="C490" s="18">
        <v>-21.15</v>
      </c>
      <c r="D490" s="18">
        <v>167.62</v>
      </c>
      <c r="E490" s="19">
        <v>5.0999999999999996</v>
      </c>
      <c r="F490" s="19">
        <f t="shared" si="29"/>
        <v>11.517421586448938</v>
      </c>
      <c r="G490" s="19">
        <f t="shared" si="30"/>
        <v>5</v>
      </c>
      <c r="H490" s="20">
        <v>35</v>
      </c>
      <c r="I490" s="21" t="s">
        <v>971</v>
      </c>
      <c r="J490" t="str">
        <f t="shared" si="31"/>
        <v>ROW</v>
      </c>
    </row>
    <row r="491" spans="1:10" ht="60" hidden="1">
      <c r="A491" s="22">
        <v>40596.090555555558</v>
      </c>
      <c r="B491" s="32" t="str">
        <f t="shared" si="28"/>
        <v>2011/02/22</v>
      </c>
      <c r="C491" s="24">
        <v>14.15</v>
      </c>
      <c r="D491" s="24">
        <v>120.59</v>
      </c>
      <c r="E491" s="25">
        <v>5.3</v>
      </c>
      <c r="F491" s="19">
        <f t="shared" si="29"/>
        <v>12.201516299214619</v>
      </c>
      <c r="G491" s="19">
        <f t="shared" si="30"/>
        <v>5</v>
      </c>
      <c r="H491" s="26">
        <v>137</v>
      </c>
      <c r="I491" s="27" t="s">
        <v>898</v>
      </c>
      <c r="J491" t="str">
        <f t="shared" si="31"/>
        <v>ROW</v>
      </c>
    </row>
    <row r="492" spans="1:10" ht="60" hidden="1">
      <c r="A492" s="17">
        <v>40596.076724537037</v>
      </c>
      <c r="B492" s="32" t="str">
        <f t="shared" si="28"/>
        <v>2011/02/22</v>
      </c>
      <c r="C492" s="18">
        <v>-43.59</v>
      </c>
      <c r="D492" s="18">
        <v>172.73</v>
      </c>
      <c r="E492" s="19">
        <v>5.6</v>
      </c>
      <c r="F492" s="19">
        <f t="shared" si="29"/>
        <v>13.252018714143137</v>
      </c>
      <c r="G492" s="19">
        <f t="shared" si="30"/>
        <v>5</v>
      </c>
      <c r="H492" s="20">
        <v>10</v>
      </c>
      <c r="I492" s="21" t="s">
        <v>895</v>
      </c>
      <c r="J492" t="str">
        <f t="shared" si="31"/>
        <v>ROW</v>
      </c>
    </row>
    <row r="493" spans="1:10" ht="60" hidden="1">
      <c r="A493" s="22">
        <v>40596.002986111111</v>
      </c>
      <c r="B493" s="32" t="str">
        <f t="shared" si="28"/>
        <v>2011/02/22</v>
      </c>
      <c r="C493" s="24">
        <v>-43.58</v>
      </c>
      <c r="D493" s="24">
        <v>172.8</v>
      </c>
      <c r="E493" s="25">
        <v>5.6</v>
      </c>
      <c r="F493" s="19">
        <f t="shared" si="29"/>
        <v>13.252018714143137</v>
      </c>
      <c r="G493" s="19">
        <f t="shared" si="30"/>
        <v>5</v>
      </c>
      <c r="H493" s="26">
        <v>7</v>
      </c>
      <c r="I493" s="27" t="s">
        <v>895</v>
      </c>
      <c r="J493" t="str">
        <f t="shared" si="31"/>
        <v>ROW</v>
      </c>
    </row>
    <row r="494" spans="1:10" ht="60" hidden="1">
      <c r="A494" s="17">
        <v>40595.994247685187</v>
      </c>
      <c r="B494" s="32" t="str">
        <f t="shared" si="28"/>
        <v>2011/02/21</v>
      </c>
      <c r="C494" s="18">
        <v>-43.6</v>
      </c>
      <c r="D494" s="18">
        <v>172.71</v>
      </c>
      <c r="E494" s="29">
        <v>6.3</v>
      </c>
      <c r="F494" s="19">
        <f t="shared" si="29"/>
        <v>15.812874501494028</v>
      </c>
      <c r="G494" s="19">
        <f t="shared" si="30"/>
        <v>6</v>
      </c>
      <c r="H494" s="20">
        <v>5</v>
      </c>
      <c r="I494" s="21" t="s">
        <v>895</v>
      </c>
      <c r="J494" t="str">
        <f t="shared" si="31"/>
        <v>ROW</v>
      </c>
    </row>
    <row r="495" spans="1:10" ht="60" hidden="1">
      <c r="A495" s="22">
        <v>40595.994247685187</v>
      </c>
      <c r="B495" s="32" t="str">
        <f t="shared" si="28"/>
        <v>2011/02/21</v>
      </c>
      <c r="C495" s="24">
        <v>-43.6</v>
      </c>
      <c r="D495" s="24">
        <v>172.71</v>
      </c>
      <c r="E495" s="25">
        <v>4.9000000000000004</v>
      </c>
      <c r="F495" s="19">
        <f t="shared" si="29"/>
        <v>10.846612374377543</v>
      </c>
      <c r="G495" s="19">
        <f t="shared" si="30"/>
        <v>4</v>
      </c>
      <c r="H495" s="26">
        <v>5</v>
      </c>
      <c r="I495" s="27" t="s">
        <v>895</v>
      </c>
      <c r="J495" t="str">
        <f t="shared" si="31"/>
        <v>ROW</v>
      </c>
    </row>
    <row r="496" spans="1:10" ht="60" hidden="1">
      <c r="A496" s="28">
        <v>40595.99423611111</v>
      </c>
      <c r="B496" s="32" t="str">
        <f t="shared" si="28"/>
        <v>2011/02/21</v>
      </c>
      <c r="C496" s="18">
        <v>-43.51</v>
      </c>
      <c r="D496" s="18">
        <v>172.64</v>
      </c>
      <c r="E496" s="29">
        <v>6.3</v>
      </c>
      <c r="F496" s="19">
        <f t="shared" si="29"/>
        <v>15.812874501494028</v>
      </c>
      <c r="G496" s="19">
        <f t="shared" si="30"/>
        <v>6</v>
      </c>
      <c r="H496" s="20">
        <v>4</v>
      </c>
      <c r="I496" s="21" t="s">
        <v>895</v>
      </c>
      <c r="J496" t="str">
        <f t="shared" si="31"/>
        <v>ROW</v>
      </c>
    </row>
    <row r="497" spans="1:10" ht="90" hidden="1">
      <c r="A497" s="22">
        <v>40595.916377314818</v>
      </c>
      <c r="B497" s="32" t="str">
        <f t="shared" si="28"/>
        <v>2011/02/21</v>
      </c>
      <c r="C497" s="24">
        <v>-21.07</v>
      </c>
      <c r="D497" s="24">
        <v>135.43</v>
      </c>
      <c r="E497" s="25">
        <v>4.7</v>
      </c>
      <c r="F497" s="19">
        <f t="shared" si="29"/>
        <v>10.189357192679038</v>
      </c>
      <c r="G497" s="19">
        <f t="shared" si="30"/>
        <v>4</v>
      </c>
      <c r="H497" s="26">
        <v>10</v>
      </c>
      <c r="I497" s="27" t="s">
        <v>980</v>
      </c>
      <c r="J497" t="str">
        <f t="shared" si="31"/>
        <v>ROW</v>
      </c>
    </row>
    <row r="498" spans="1:10" ht="75" hidden="1">
      <c r="A498" s="17">
        <v>40595.603645833333</v>
      </c>
      <c r="B498" s="32" t="str">
        <f t="shared" si="28"/>
        <v>2011/02/21</v>
      </c>
      <c r="C498" s="18">
        <v>13.4</v>
      </c>
      <c r="D498" s="18">
        <v>-90.68</v>
      </c>
      <c r="E498" s="19">
        <v>4.4000000000000004</v>
      </c>
      <c r="F498" s="19">
        <f t="shared" si="29"/>
        <v>9.2295178638973354</v>
      </c>
      <c r="G498" s="19">
        <f t="shared" si="30"/>
        <v>4</v>
      </c>
      <c r="H498" s="20">
        <v>78</v>
      </c>
      <c r="I498" s="21" t="s">
        <v>981</v>
      </c>
      <c r="J498" t="str">
        <f t="shared" si="31"/>
        <v>ROW</v>
      </c>
    </row>
    <row r="499" spans="1:10" ht="75">
      <c r="A499" s="22">
        <v>40595.55840277778</v>
      </c>
      <c r="B499" s="32" t="str">
        <f t="shared" si="28"/>
        <v>2011/02/21</v>
      </c>
      <c r="C499" s="24">
        <v>38.299999999999997</v>
      </c>
      <c r="D499" s="24">
        <v>143.26</v>
      </c>
      <c r="E499" s="25">
        <v>4.9000000000000004</v>
      </c>
      <c r="F499" s="19">
        <f t="shared" si="29"/>
        <v>10.846612374377543</v>
      </c>
      <c r="G499" s="19">
        <f t="shared" si="30"/>
        <v>4</v>
      </c>
      <c r="H499" s="26">
        <v>35</v>
      </c>
      <c r="I499" s="27" t="s">
        <v>873</v>
      </c>
      <c r="J499" t="str">
        <f t="shared" si="31"/>
        <v>HONSHU</v>
      </c>
    </row>
    <row r="500" spans="1:10" ht="45" hidden="1">
      <c r="A500" s="17">
        <v>40595.518437500003</v>
      </c>
      <c r="B500" s="32" t="str">
        <f t="shared" si="28"/>
        <v>2011/02/21</v>
      </c>
      <c r="C500" s="18">
        <v>-10.18</v>
      </c>
      <c r="D500" s="18">
        <v>161.35</v>
      </c>
      <c r="E500" s="19">
        <v>5.4</v>
      </c>
      <c r="F500" s="19">
        <f t="shared" si="29"/>
        <v>12.548466041712034</v>
      </c>
      <c r="G500" s="19">
        <f t="shared" si="30"/>
        <v>5</v>
      </c>
      <c r="H500" s="20">
        <v>80</v>
      </c>
      <c r="I500" s="21" t="s">
        <v>913</v>
      </c>
      <c r="J500" t="str">
        <f t="shared" si="31"/>
        <v>ROW</v>
      </c>
    </row>
    <row r="501" spans="1:10" ht="45" hidden="1">
      <c r="A501" s="23">
        <v>40595.45684027778</v>
      </c>
      <c r="B501" s="32" t="str">
        <f t="shared" si="28"/>
        <v>2011/02/21</v>
      </c>
      <c r="C501" s="24">
        <v>-26.08</v>
      </c>
      <c r="D501" s="24">
        <v>178.44</v>
      </c>
      <c r="E501" s="30">
        <v>6.4</v>
      </c>
      <c r="F501" s="19">
        <f t="shared" si="29"/>
        <v>16.190861620062101</v>
      </c>
      <c r="G501" s="19">
        <f t="shared" si="30"/>
        <v>6</v>
      </c>
      <c r="H501" s="26">
        <v>540.70000000000005</v>
      </c>
      <c r="I501" s="27" t="s">
        <v>934</v>
      </c>
      <c r="J501" t="str">
        <f t="shared" si="31"/>
        <v>ROW</v>
      </c>
    </row>
    <row r="502" spans="1:10" ht="60" hidden="1">
      <c r="A502" s="17">
        <v>40595.420347222222</v>
      </c>
      <c r="B502" s="32" t="str">
        <f t="shared" si="28"/>
        <v>2011/02/21</v>
      </c>
      <c r="C502" s="18">
        <v>-4.5999999999999996</v>
      </c>
      <c r="D502" s="18">
        <v>152.38999999999999</v>
      </c>
      <c r="E502" s="19">
        <v>5</v>
      </c>
      <c r="F502" s="19">
        <f t="shared" si="29"/>
        <v>11.180339887498945</v>
      </c>
      <c r="G502" s="19">
        <f t="shared" si="30"/>
        <v>5</v>
      </c>
      <c r="H502" s="20">
        <v>99</v>
      </c>
      <c r="I502" s="21" t="s">
        <v>894</v>
      </c>
      <c r="J502" t="str">
        <f t="shared" si="31"/>
        <v>ROW</v>
      </c>
    </row>
    <row r="503" spans="1:10" ht="75" hidden="1">
      <c r="A503" s="22">
        <v>40595.290694444448</v>
      </c>
      <c r="B503" s="32" t="str">
        <f t="shared" si="28"/>
        <v>2011/02/21</v>
      </c>
      <c r="C503" s="24">
        <v>-27.21</v>
      </c>
      <c r="D503" s="24">
        <v>-64.760000000000005</v>
      </c>
      <c r="E503" s="25">
        <v>4.8</v>
      </c>
      <c r="F503" s="19">
        <f t="shared" si="29"/>
        <v>10.516273104099188</v>
      </c>
      <c r="G503" s="19">
        <f t="shared" si="30"/>
        <v>4</v>
      </c>
      <c r="H503" s="26">
        <v>11</v>
      </c>
      <c r="I503" s="27" t="s">
        <v>982</v>
      </c>
      <c r="J503" t="str">
        <f t="shared" si="31"/>
        <v>ROW</v>
      </c>
    </row>
    <row r="504" spans="1:10" ht="75" hidden="1">
      <c r="A504" s="28">
        <v>40595.290694444448</v>
      </c>
      <c r="B504" s="32" t="str">
        <f t="shared" si="28"/>
        <v>2011/02/21</v>
      </c>
      <c r="C504" s="18">
        <v>-27.19</v>
      </c>
      <c r="D504" s="18">
        <v>-64.72</v>
      </c>
      <c r="E504" s="19">
        <v>5.8</v>
      </c>
      <c r="F504" s="19">
        <f t="shared" si="29"/>
        <v>13.968249711399066</v>
      </c>
      <c r="G504" s="19">
        <f t="shared" si="30"/>
        <v>5</v>
      </c>
      <c r="H504" s="20">
        <v>13.5</v>
      </c>
      <c r="I504" s="21" t="s">
        <v>982</v>
      </c>
      <c r="J504" t="str">
        <f t="shared" si="31"/>
        <v>ROW</v>
      </c>
    </row>
    <row r="505" spans="1:10" ht="90">
      <c r="A505" s="22">
        <v>40595.282060185185</v>
      </c>
      <c r="B505" s="32" t="str">
        <f t="shared" si="28"/>
        <v>2011/02/21</v>
      </c>
      <c r="C505" s="24">
        <v>33.869999999999997</v>
      </c>
      <c r="D505" s="24">
        <v>135.36000000000001</v>
      </c>
      <c r="E505" s="25">
        <v>5</v>
      </c>
      <c r="F505" s="19">
        <f t="shared" si="29"/>
        <v>11.180339887498945</v>
      </c>
      <c r="G505" s="19">
        <f t="shared" si="30"/>
        <v>5</v>
      </c>
      <c r="H505" s="26">
        <v>51</v>
      </c>
      <c r="I505" s="27" t="s">
        <v>983</v>
      </c>
      <c r="J505" t="str">
        <f t="shared" si="31"/>
        <v>HONSHU</v>
      </c>
    </row>
    <row r="506" spans="1:10" ht="30" hidden="1">
      <c r="A506" s="17">
        <v>40595.235312500001</v>
      </c>
      <c r="B506" s="32" t="str">
        <f t="shared" si="28"/>
        <v>2011/02/21</v>
      </c>
      <c r="C506" s="18">
        <v>-45.73</v>
      </c>
      <c r="D506" s="18">
        <v>-72.319999999999993</v>
      </c>
      <c r="E506" s="19">
        <v>5.3</v>
      </c>
      <c r="F506" s="19">
        <f t="shared" si="29"/>
        <v>12.201516299214619</v>
      </c>
      <c r="G506" s="19">
        <f t="shared" si="30"/>
        <v>5</v>
      </c>
      <c r="H506" s="20">
        <v>35</v>
      </c>
      <c r="I506" s="21" t="s">
        <v>984</v>
      </c>
      <c r="J506" t="str">
        <f t="shared" si="31"/>
        <v>ROW</v>
      </c>
    </row>
    <row r="507" spans="1:10" ht="30" hidden="1">
      <c r="A507" s="22">
        <v>40595.20689814815</v>
      </c>
      <c r="B507" s="32" t="str">
        <f t="shared" si="28"/>
        <v>2011/02/21</v>
      </c>
      <c r="C507" s="24">
        <v>-22.89</v>
      </c>
      <c r="D507" s="24">
        <v>-68.72</v>
      </c>
      <c r="E507" s="25">
        <v>4.9000000000000004</v>
      </c>
      <c r="F507" s="19">
        <f t="shared" si="29"/>
        <v>10.846612374377543</v>
      </c>
      <c r="G507" s="19">
        <f t="shared" si="30"/>
        <v>4</v>
      </c>
      <c r="H507" s="26">
        <v>116</v>
      </c>
      <c r="I507" s="27" t="s">
        <v>917</v>
      </c>
      <c r="J507" t="str">
        <f t="shared" si="31"/>
        <v>ROW</v>
      </c>
    </row>
    <row r="508" spans="1:10" ht="60" hidden="1">
      <c r="A508" s="17">
        <v>40595.079606481479</v>
      </c>
      <c r="B508" s="32" t="str">
        <f t="shared" si="28"/>
        <v>2011/02/21</v>
      </c>
      <c r="C508" s="18">
        <v>3.05</v>
      </c>
      <c r="D508" s="18">
        <v>127.84</v>
      </c>
      <c r="E508" s="19">
        <v>4.5999999999999996</v>
      </c>
      <c r="F508" s="19">
        <f t="shared" si="29"/>
        <v>9.865900871182518</v>
      </c>
      <c r="G508" s="19">
        <f t="shared" si="30"/>
        <v>4</v>
      </c>
      <c r="H508" s="20">
        <v>113</v>
      </c>
      <c r="I508" s="21" t="s">
        <v>912</v>
      </c>
      <c r="J508" t="str">
        <f t="shared" si="31"/>
        <v>ROW</v>
      </c>
    </row>
    <row r="509" spans="1:10" ht="30" hidden="1">
      <c r="A509" s="22">
        <v>40595.063611111109</v>
      </c>
      <c r="B509" s="32" t="str">
        <f t="shared" si="28"/>
        <v>2011/02/21</v>
      </c>
      <c r="C509" s="24">
        <v>10.27</v>
      </c>
      <c r="D509" s="24">
        <v>-84.88</v>
      </c>
      <c r="E509" s="25">
        <v>4.8</v>
      </c>
      <c r="F509" s="19">
        <f t="shared" si="29"/>
        <v>10.516273104099188</v>
      </c>
      <c r="G509" s="19">
        <f t="shared" si="30"/>
        <v>4</v>
      </c>
      <c r="H509" s="26">
        <v>71</v>
      </c>
      <c r="I509" s="27" t="s">
        <v>940</v>
      </c>
      <c r="J509" t="str">
        <f t="shared" si="31"/>
        <v>ROW</v>
      </c>
    </row>
    <row r="510" spans="1:10" ht="90" hidden="1">
      <c r="A510" s="17">
        <v>40594.934594907405</v>
      </c>
      <c r="B510" s="32" t="str">
        <f t="shared" si="28"/>
        <v>2011/02/20</v>
      </c>
      <c r="C510" s="18">
        <v>-27.9</v>
      </c>
      <c r="D510" s="18">
        <v>-66.58</v>
      </c>
      <c r="E510" s="19">
        <v>4.8</v>
      </c>
      <c r="F510" s="19">
        <f t="shared" si="29"/>
        <v>10.516273104099188</v>
      </c>
      <c r="G510" s="19">
        <f t="shared" si="30"/>
        <v>4</v>
      </c>
      <c r="H510" s="20">
        <v>152</v>
      </c>
      <c r="I510" s="21" t="s">
        <v>985</v>
      </c>
      <c r="J510" t="str">
        <f t="shared" si="31"/>
        <v>ROW</v>
      </c>
    </row>
    <row r="511" spans="1:10" ht="90" hidden="1">
      <c r="A511" s="23">
        <v>40594.905092592591</v>
      </c>
      <c r="B511" s="32" t="str">
        <f t="shared" si="28"/>
        <v>2011/02/20</v>
      </c>
      <c r="C511" s="24">
        <v>55.92</v>
      </c>
      <c r="D511" s="24">
        <v>162.11000000000001</v>
      </c>
      <c r="E511" s="30">
        <v>6.1</v>
      </c>
      <c r="F511" s="19">
        <f t="shared" si="29"/>
        <v>15.065888622978729</v>
      </c>
      <c r="G511" s="19">
        <f t="shared" si="30"/>
        <v>6</v>
      </c>
      <c r="H511" s="26">
        <v>9.3000000000000007</v>
      </c>
      <c r="I511" s="27" t="s">
        <v>921</v>
      </c>
      <c r="J511" t="str">
        <f t="shared" si="31"/>
        <v>ROW</v>
      </c>
    </row>
    <row r="512" spans="1:10" ht="75" hidden="1">
      <c r="A512" s="28">
        <v>40594.815729166665</v>
      </c>
      <c r="B512" s="32" t="str">
        <f t="shared" si="28"/>
        <v>2011/02/20</v>
      </c>
      <c r="C512" s="18">
        <v>32.22</v>
      </c>
      <c r="D512" s="18">
        <v>-115.21</v>
      </c>
      <c r="E512" s="19">
        <v>4.7</v>
      </c>
      <c r="F512" s="19">
        <f t="shared" si="29"/>
        <v>10.189357192679038</v>
      </c>
      <c r="G512" s="19">
        <f t="shared" si="30"/>
        <v>4</v>
      </c>
      <c r="H512" s="20">
        <v>2.4</v>
      </c>
      <c r="I512" s="21" t="s">
        <v>986</v>
      </c>
      <c r="J512" t="str">
        <f t="shared" si="31"/>
        <v>ROW</v>
      </c>
    </row>
    <row r="513" spans="1:10" ht="30" hidden="1">
      <c r="A513" s="22">
        <v>40594.745057870372</v>
      </c>
      <c r="B513" s="32" t="str">
        <f t="shared" si="28"/>
        <v>2011/02/20</v>
      </c>
      <c r="C513" s="24">
        <v>-7.92</v>
      </c>
      <c r="D513" s="24">
        <v>122.83</v>
      </c>
      <c r="E513" s="25">
        <v>5.3</v>
      </c>
      <c r="F513" s="19">
        <f t="shared" si="29"/>
        <v>12.201516299214619</v>
      </c>
      <c r="G513" s="19">
        <f t="shared" si="30"/>
        <v>5</v>
      </c>
      <c r="H513" s="26">
        <v>231</v>
      </c>
      <c r="I513" s="27" t="s">
        <v>987</v>
      </c>
      <c r="J513" t="str">
        <f t="shared" si="31"/>
        <v>ROW</v>
      </c>
    </row>
    <row r="514" spans="1:10" ht="75" hidden="1">
      <c r="A514" s="17">
        <v>40594.734467592592</v>
      </c>
      <c r="B514" s="32" t="str">
        <f t="shared" si="28"/>
        <v>2011/02/20</v>
      </c>
      <c r="C514" s="18">
        <v>-58.9</v>
      </c>
      <c r="D514" s="18">
        <v>-25.67</v>
      </c>
      <c r="E514" s="19">
        <v>5</v>
      </c>
      <c r="F514" s="19">
        <f t="shared" si="29"/>
        <v>11.180339887498945</v>
      </c>
      <c r="G514" s="19">
        <f t="shared" si="30"/>
        <v>5</v>
      </c>
      <c r="H514" s="20">
        <v>24</v>
      </c>
      <c r="I514" s="21" t="s">
        <v>908</v>
      </c>
      <c r="J514" t="str">
        <f t="shared" si="31"/>
        <v>ROW</v>
      </c>
    </row>
    <row r="515" spans="1:10" ht="30" hidden="1">
      <c r="A515" s="22">
        <v>40594.700648148151</v>
      </c>
      <c r="B515" s="32" t="str">
        <f t="shared" si="28"/>
        <v>2011/02/20</v>
      </c>
      <c r="C515" s="24">
        <v>-7.6</v>
      </c>
      <c r="D515" s="24">
        <v>127.59</v>
      </c>
      <c r="E515" s="25">
        <v>4.3</v>
      </c>
      <c r="F515" s="19">
        <f t="shared" si="29"/>
        <v>8.9166697819309189</v>
      </c>
      <c r="G515" s="19">
        <f t="shared" si="30"/>
        <v>4</v>
      </c>
      <c r="H515" s="26">
        <v>150</v>
      </c>
      <c r="I515" s="27" t="s">
        <v>878</v>
      </c>
      <c r="J515" t="str">
        <f t="shared" si="31"/>
        <v>ROW</v>
      </c>
    </row>
    <row r="516" spans="1:10" ht="45" hidden="1">
      <c r="A516" s="17">
        <v>40594.680752314816</v>
      </c>
      <c r="B516" s="32" t="str">
        <f t="shared" si="28"/>
        <v>2011/02/20</v>
      </c>
      <c r="C516" s="18">
        <v>-3.16</v>
      </c>
      <c r="D516" s="18">
        <v>130.4</v>
      </c>
      <c r="E516" s="19">
        <v>4.4000000000000004</v>
      </c>
      <c r="F516" s="19">
        <f t="shared" si="29"/>
        <v>9.2295178638973354</v>
      </c>
      <c r="G516" s="19">
        <f t="shared" si="30"/>
        <v>4</v>
      </c>
      <c r="H516" s="20">
        <v>42</v>
      </c>
      <c r="I516" s="21" t="s">
        <v>979</v>
      </c>
      <c r="J516" t="str">
        <f t="shared" si="31"/>
        <v>ROW</v>
      </c>
    </row>
    <row r="517" spans="1:10" ht="30" hidden="1">
      <c r="A517" s="22">
        <v>40594.632986111108</v>
      </c>
      <c r="B517" s="32" t="str">
        <f t="shared" ref="B517:B580" si="32">TEXT(A517,"yyyy/mm/dd")</f>
        <v>2011/02/20</v>
      </c>
      <c r="C517" s="24">
        <v>37.85</v>
      </c>
      <c r="D517" s="24">
        <v>19.96</v>
      </c>
      <c r="E517" s="25">
        <v>4.0999999999999996</v>
      </c>
      <c r="F517" s="19">
        <f t="shared" ref="F517:F580" si="33">E517^(3/2)</f>
        <v>8.3018672598397991</v>
      </c>
      <c r="G517" s="19">
        <f t="shared" ref="G517:G580" si="34">INT(E517)</f>
        <v>4</v>
      </c>
      <c r="H517" s="26">
        <v>10</v>
      </c>
      <c r="I517" s="27" t="s">
        <v>988</v>
      </c>
      <c r="J517" t="str">
        <f t="shared" ref="J517:J580" si="35">IF(ISERR(FIND("HONSHU",I517)),"ROW","HONSHU")</f>
        <v>ROW</v>
      </c>
    </row>
    <row r="518" spans="1:10" ht="90" hidden="1">
      <c r="A518" s="17">
        <v>40594.605833333335</v>
      </c>
      <c r="B518" s="32" t="str">
        <f t="shared" si="32"/>
        <v>2011/02/20</v>
      </c>
      <c r="C518" s="18">
        <v>1.36</v>
      </c>
      <c r="D518" s="18">
        <v>97.2</v>
      </c>
      <c r="E518" s="19">
        <v>5.3</v>
      </c>
      <c r="F518" s="19">
        <f t="shared" si="33"/>
        <v>12.201516299214619</v>
      </c>
      <c r="G518" s="19">
        <f t="shared" si="34"/>
        <v>5</v>
      </c>
      <c r="H518" s="20">
        <v>40</v>
      </c>
      <c r="I518" s="21" t="s">
        <v>957</v>
      </c>
      <c r="J518" t="str">
        <f t="shared" si="35"/>
        <v>ROW</v>
      </c>
    </row>
    <row r="519" spans="1:10" ht="60" hidden="1">
      <c r="A519" s="22">
        <v>40594.570300925923</v>
      </c>
      <c r="B519" s="32" t="str">
        <f t="shared" si="32"/>
        <v>2011/02/20</v>
      </c>
      <c r="C519" s="24">
        <v>-10.58</v>
      </c>
      <c r="D519" s="24">
        <v>120.15</v>
      </c>
      <c r="E519" s="25">
        <v>4.2</v>
      </c>
      <c r="F519" s="19">
        <f t="shared" si="33"/>
        <v>8.6074386434060628</v>
      </c>
      <c r="G519" s="19">
        <f t="shared" si="34"/>
        <v>4</v>
      </c>
      <c r="H519" s="26">
        <v>50</v>
      </c>
      <c r="I519" s="27" t="s">
        <v>920</v>
      </c>
      <c r="J519" t="str">
        <f t="shared" si="35"/>
        <v>ROW</v>
      </c>
    </row>
    <row r="520" spans="1:10" ht="30" hidden="1">
      <c r="A520" s="17">
        <v>40594.473796296297</v>
      </c>
      <c r="B520" s="32" t="str">
        <f t="shared" si="32"/>
        <v>2011/02/20</v>
      </c>
      <c r="C520" s="18">
        <v>35.43</v>
      </c>
      <c r="D520" s="18">
        <v>51.83</v>
      </c>
      <c r="E520" s="19">
        <v>4.2</v>
      </c>
      <c r="F520" s="19">
        <f t="shared" si="33"/>
        <v>8.6074386434060628</v>
      </c>
      <c r="G520" s="19">
        <f t="shared" si="34"/>
        <v>4</v>
      </c>
      <c r="H520" s="20">
        <v>7</v>
      </c>
      <c r="I520" s="21" t="s">
        <v>929</v>
      </c>
      <c r="J520" t="str">
        <f t="shared" si="35"/>
        <v>ROW</v>
      </c>
    </row>
    <row r="521" spans="1:10" ht="60" hidden="1">
      <c r="A521" s="22">
        <v>40594.410509259258</v>
      </c>
      <c r="B521" s="32" t="str">
        <f t="shared" si="32"/>
        <v>2011/02/20</v>
      </c>
      <c r="C521" s="24">
        <v>1.27</v>
      </c>
      <c r="D521" s="24">
        <v>126.31</v>
      </c>
      <c r="E521" s="25">
        <v>5</v>
      </c>
      <c r="F521" s="19">
        <f t="shared" si="33"/>
        <v>11.180339887498945</v>
      </c>
      <c r="G521" s="19">
        <f t="shared" si="34"/>
        <v>5</v>
      </c>
      <c r="H521" s="26">
        <v>50</v>
      </c>
      <c r="I521" s="27" t="s">
        <v>989</v>
      </c>
      <c r="J521" t="str">
        <f t="shared" si="35"/>
        <v>ROW</v>
      </c>
    </row>
    <row r="522" spans="1:10" ht="45" hidden="1">
      <c r="A522" s="17">
        <v>40594.386944444443</v>
      </c>
      <c r="B522" s="32" t="str">
        <f t="shared" si="32"/>
        <v>2011/02/20</v>
      </c>
      <c r="C522" s="18">
        <v>-7.27</v>
      </c>
      <c r="D522" s="18">
        <v>155.13999999999999</v>
      </c>
      <c r="E522" s="19">
        <v>5.3</v>
      </c>
      <c r="F522" s="19">
        <f t="shared" si="33"/>
        <v>12.201516299214619</v>
      </c>
      <c r="G522" s="19">
        <f t="shared" si="34"/>
        <v>5</v>
      </c>
      <c r="H522" s="20">
        <v>35</v>
      </c>
      <c r="I522" s="21" t="s">
        <v>913</v>
      </c>
      <c r="J522" t="str">
        <f t="shared" si="35"/>
        <v>ROW</v>
      </c>
    </row>
    <row r="523" spans="1:10" ht="45" hidden="1">
      <c r="A523" s="22">
        <v>40594.381909722222</v>
      </c>
      <c r="B523" s="32" t="str">
        <f t="shared" si="32"/>
        <v>2011/02/20</v>
      </c>
      <c r="C523" s="24">
        <v>13.64</v>
      </c>
      <c r="D523" s="24">
        <v>51.61</v>
      </c>
      <c r="E523" s="25">
        <v>5.2</v>
      </c>
      <c r="F523" s="19">
        <f t="shared" si="33"/>
        <v>11.857824421031031</v>
      </c>
      <c r="G523" s="19">
        <f t="shared" si="34"/>
        <v>5</v>
      </c>
      <c r="H523" s="26">
        <v>10</v>
      </c>
      <c r="I523" s="27" t="s">
        <v>990</v>
      </c>
      <c r="J523" t="str">
        <f t="shared" si="35"/>
        <v>ROW</v>
      </c>
    </row>
    <row r="524" spans="1:10" ht="75" hidden="1">
      <c r="A524" s="17">
        <v>40594.040509259263</v>
      </c>
      <c r="B524" s="32" t="str">
        <f t="shared" si="32"/>
        <v>2011/02/20</v>
      </c>
      <c r="C524" s="18">
        <v>13.65</v>
      </c>
      <c r="D524" s="18">
        <v>-90.59</v>
      </c>
      <c r="E524" s="19">
        <v>4.5</v>
      </c>
      <c r="F524" s="19">
        <f t="shared" si="33"/>
        <v>9.5459415460183905</v>
      </c>
      <c r="G524" s="19">
        <f t="shared" si="34"/>
        <v>4</v>
      </c>
      <c r="H524" s="20">
        <v>74</v>
      </c>
      <c r="I524" s="21" t="s">
        <v>981</v>
      </c>
      <c r="J524" t="str">
        <f t="shared" si="35"/>
        <v>ROW</v>
      </c>
    </row>
    <row r="525" spans="1:10" ht="30" hidden="1">
      <c r="A525" s="22">
        <v>40593.961782407408</v>
      </c>
      <c r="B525" s="32" t="str">
        <f t="shared" si="32"/>
        <v>2011/02/19</v>
      </c>
      <c r="C525" s="24">
        <v>35.22</v>
      </c>
      <c r="D525" s="24">
        <v>-92.36</v>
      </c>
      <c r="E525" s="25">
        <v>4.0999999999999996</v>
      </c>
      <c r="F525" s="19">
        <f t="shared" si="33"/>
        <v>8.3018672598397991</v>
      </c>
      <c r="G525" s="19">
        <f t="shared" si="34"/>
        <v>4</v>
      </c>
      <c r="H525" s="26">
        <v>5</v>
      </c>
      <c r="I525" s="27" t="s">
        <v>960</v>
      </c>
      <c r="J525" t="str">
        <f t="shared" si="35"/>
        <v>ROW</v>
      </c>
    </row>
    <row r="526" spans="1:10" ht="75" hidden="1">
      <c r="A526" s="17">
        <v>40593.659097222226</v>
      </c>
      <c r="B526" s="32" t="str">
        <f t="shared" si="32"/>
        <v>2011/02/19</v>
      </c>
      <c r="C526" s="18">
        <v>13.49</v>
      </c>
      <c r="D526" s="18">
        <v>-90.72</v>
      </c>
      <c r="E526" s="19">
        <v>4.5</v>
      </c>
      <c r="F526" s="19">
        <f t="shared" si="33"/>
        <v>9.5459415460183905</v>
      </c>
      <c r="G526" s="19">
        <f t="shared" si="34"/>
        <v>4</v>
      </c>
      <c r="H526" s="20">
        <v>90</v>
      </c>
      <c r="I526" s="21" t="s">
        <v>981</v>
      </c>
      <c r="J526" t="str">
        <f t="shared" si="35"/>
        <v>ROW</v>
      </c>
    </row>
    <row r="527" spans="1:10" ht="60">
      <c r="A527" s="22">
        <v>40593.647638888891</v>
      </c>
      <c r="B527" s="32" t="str">
        <f t="shared" si="32"/>
        <v>2011/02/19</v>
      </c>
      <c r="C527" s="24">
        <v>33.89</v>
      </c>
      <c r="D527" s="24">
        <v>139.69999999999999</v>
      </c>
      <c r="E527" s="25">
        <v>4.5999999999999996</v>
      </c>
      <c r="F527" s="19">
        <f t="shared" si="33"/>
        <v>9.865900871182518</v>
      </c>
      <c r="G527" s="19">
        <f t="shared" si="34"/>
        <v>4</v>
      </c>
      <c r="H527" s="26">
        <v>104</v>
      </c>
      <c r="I527" s="27" t="s">
        <v>961</v>
      </c>
      <c r="J527" t="str">
        <f t="shared" si="35"/>
        <v>HONSHU</v>
      </c>
    </row>
    <row r="528" spans="1:10" ht="75" hidden="1">
      <c r="A528" s="17">
        <v>40593.623055555552</v>
      </c>
      <c r="B528" s="32" t="str">
        <f t="shared" si="32"/>
        <v>2011/02/19</v>
      </c>
      <c r="C528" s="18">
        <v>13.53</v>
      </c>
      <c r="D528" s="18">
        <v>-90.57</v>
      </c>
      <c r="E528" s="19">
        <v>4.8</v>
      </c>
      <c r="F528" s="19">
        <f t="shared" si="33"/>
        <v>10.516273104099188</v>
      </c>
      <c r="G528" s="19">
        <f t="shared" si="34"/>
        <v>4</v>
      </c>
      <c r="H528" s="20">
        <v>72</v>
      </c>
      <c r="I528" s="21" t="s">
        <v>981</v>
      </c>
      <c r="J528" t="str">
        <f t="shared" si="35"/>
        <v>ROW</v>
      </c>
    </row>
    <row r="529" spans="1:10" ht="45" hidden="1">
      <c r="A529" s="22">
        <v>40593.598634259259</v>
      </c>
      <c r="B529" s="32" t="str">
        <f t="shared" si="32"/>
        <v>2011/02/19</v>
      </c>
      <c r="C529" s="24">
        <v>26.54</v>
      </c>
      <c r="D529" s="24">
        <v>143.78</v>
      </c>
      <c r="E529" s="25">
        <v>4.8</v>
      </c>
      <c r="F529" s="19">
        <f t="shared" si="33"/>
        <v>10.516273104099188</v>
      </c>
      <c r="G529" s="19">
        <f t="shared" si="34"/>
        <v>4</v>
      </c>
      <c r="H529" s="26">
        <v>39</v>
      </c>
      <c r="I529" s="27" t="s">
        <v>918</v>
      </c>
      <c r="J529" t="str">
        <f t="shared" si="35"/>
        <v>ROW</v>
      </c>
    </row>
    <row r="530" spans="1:10" ht="30" hidden="1">
      <c r="A530" s="17">
        <v>40593.438391203701</v>
      </c>
      <c r="B530" s="32" t="str">
        <f t="shared" si="32"/>
        <v>2011/02/19</v>
      </c>
      <c r="C530" s="18">
        <v>14.53</v>
      </c>
      <c r="D530" s="18">
        <v>-91.95</v>
      </c>
      <c r="E530" s="19">
        <v>4.5999999999999996</v>
      </c>
      <c r="F530" s="19">
        <f t="shared" si="33"/>
        <v>9.865900871182518</v>
      </c>
      <c r="G530" s="19">
        <f t="shared" si="34"/>
        <v>4</v>
      </c>
      <c r="H530" s="20">
        <v>85</v>
      </c>
      <c r="I530" s="21" t="s">
        <v>893</v>
      </c>
      <c r="J530" t="str">
        <f t="shared" si="35"/>
        <v>ROW</v>
      </c>
    </row>
    <row r="531" spans="1:10" ht="45" hidden="1">
      <c r="A531" s="22">
        <v>40593.413043981483</v>
      </c>
      <c r="B531" s="32" t="str">
        <f t="shared" si="32"/>
        <v>2011/02/19</v>
      </c>
      <c r="C531" s="24">
        <v>18.27</v>
      </c>
      <c r="D531" s="24">
        <v>146.6</v>
      </c>
      <c r="E531" s="25">
        <v>4.8</v>
      </c>
      <c r="F531" s="19">
        <f t="shared" si="33"/>
        <v>10.516273104099188</v>
      </c>
      <c r="G531" s="19">
        <f t="shared" si="34"/>
        <v>4</v>
      </c>
      <c r="H531" s="26">
        <v>53</v>
      </c>
      <c r="I531" s="27" t="s">
        <v>991</v>
      </c>
      <c r="J531" t="str">
        <f t="shared" si="35"/>
        <v>ROW</v>
      </c>
    </row>
    <row r="532" spans="1:10" ht="45" hidden="1">
      <c r="A532" s="17">
        <v>40593.371759259258</v>
      </c>
      <c r="B532" s="32" t="str">
        <f t="shared" si="32"/>
        <v>2011/02/19</v>
      </c>
      <c r="C532" s="18">
        <v>-16.89</v>
      </c>
      <c r="D532" s="18">
        <v>-177.4</v>
      </c>
      <c r="E532" s="19">
        <v>4.7</v>
      </c>
      <c r="F532" s="19">
        <f t="shared" si="33"/>
        <v>10.189357192679038</v>
      </c>
      <c r="G532" s="19">
        <f t="shared" si="34"/>
        <v>4</v>
      </c>
      <c r="H532" s="20">
        <v>394</v>
      </c>
      <c r="I532" s="21" t="s">
        <v>879</v>
      </c>
      <c r="J532" t="str">
        <f t="shared" si="35"/>
        <v>ROW</v>
      </c>
    </row>
    <row r="533" spans="1:10" ht="45" hidden="1">
      <c r="A533" s="22">
        <v>40593.319687499999</v>
      </c>
      <c r="B533" s="32" t="str">
        <f t="shared" si="32"/>
        <v>2011/02/19</v>
      </c>
      <c r="C533" s="24">
        <v>-12</v>
      </c>
      <c r="D533" s="24">
        <v>-77.489999999999995</v>
      </c>
      <c r="E533" s="25">
        <v>4.3</v>
      </c>
      <c r="F533" s="19">
        <f t="shared" si="33"/>
        <v>8.9166697819309189</v>
      </c>
      <c r="G533" s="19">
        <f t="shared" si="34"/>
        <v>4</v>
      </c>
      <c r="H533" s="26">
        <v>35</v>
      </c>
      <c r="I533" s="27" t="s">
        <v>992</v>
      </c>
      <c r="J533" t="str">
        <f t="shared" si="35"/>
        <v>ROW</v>
      </c>
    </row>
    <row r="534" spans="1:10" ht="60" hidden="1">
      <c r="A534" s="17">
        <v>40593.307222222225</v>
      </c>
      <c r="B534" s="32" t="str">
        <f t="shared" si="32"/>
        <v>2011/02/19</v>
      </c>
      <c r="C534" s="18">
        <v>-21.92</v>
      </c>
      <c r="D534" s="18">
        <v>-68.510000000000005</v>
      </c>
      <c r="E534" s="19">
        <v>4.5</v>
      </c>
      <c r="F534" s="19">
        <f t="shared" si="33"/>
        <v>9.5459415460183905</v>
      </c>
      <c r="G534" s="19">
        <f t="shared" si="34"/>
        <v>4</v>
      </c>
      <c r="H534" s="20">
        <v>103</v>
      </c>
      <c r="I534" s="21" t="s">
        <v>930</v>
      </c>
      <c r="J534" t="str">
        <f t="shared" si="35"/>
        <v>ROW</v>
      </c>
    </row>
    <row r="535" spans="1:10" ht="75" hidden="1">
      <c r="A535" s="22">
        <v>40593.268414351849</v>
      </c>
      <c r="B535" s="32" t="str">
        <f t="shared" si="32"/>
        <v>2011/02/19</v>
      </c>
      <c r="C535" s="24">
        <v>-34.03</v>
      </c>
      <c r="D535" s="24">
        <v>-72.23</v>
      </c>
      <c r="E535" s="25">
        <v>5.2</v>
      </c>
      <c r="F535" s="19">
        <f t="shared" si="33"/>
        <v>11.857824421031031</v>
      </c>
      <c r="G535" s="19">
        <f t="shared" si="34"/>
        <v>5</v>
      </c>
      <c r="H535" s="26">
        <v>16</v>
      </c>
      <c r="I535" s="27" t="s">
        <v>933</v>
      </c>
      <c r="J535" t="str">
        <f t="shared" si="35"/>
        <v>ROW</v>
      </c>
    </row>
    <row r="536" spans="1:10" ht="75" hidden="1">
      <c r="A536" s="17">
        <v>40593.166087962964</v>
      </c>
      <c r="B536" s="32" t="str">
        <f t="shared" si="32"/>
        <v>2011/02/19</v>
      </c>
      <c r="C536" s="18">
        <v>52.06</v>
      </c>
      <c r="D536" s="18">
        <v>178.16</v>
      </c>
      <c r="E536" s="19">
        <v>4.7</v>
      </c>
      <c r="F536" s="19">
        <f t="shared" si="33"/>
        <v>10.189357192679038</v>
      </c>
      <c r="G536" s="19">
        <f t="shared" si="34"/>
        <v>4</v>
      </c>
      <c r="H536" s="20">
        <v>146</v>
      </c>
      <c r="I536" s="21" t="s">
        <v>952</v>
      </c>
      <c r="J536" t="str">
        <f t="shared" si="35"/>
        <v>ROW</v>
      </c>
    </row>
    <row r="537" spans="1:10" ht="60" hidden="1">
      <c r="A537" s="22">
        <v>40593.133900462963</v>
      </c>
      <c r="B537" s="32" t="str">
        <f t="shared" si="32"/>
        <v>2011/02/19</v>
      </c>
      <c r="C537" s="24">
        <v>3.24</v>
      </c>
      <c r="D537" s="24">
        <v>126.55</v>
      </c>
      <c r="E537" s="25">
        <v>4.9000000000000004</v>
      </c>
      <c r="F537" s="19">
        <f t="shared" si="33"/>
        <v>10.846612374377543</v>
      </c>
      <c r="G537" s="19">
        <f t="shared" si="34"/>
        <v>4</v>
      </c>
      <c r="H537" s="26">
        <v>76</v>
      </c>
      <c r="I537" s="27" t="s">
        <v>912</v>
      </c>
      <c r="J537" t="str">
        <f t="shared" si="35"/>
        <v>ROW</v>
      </c>
    </row>
    <row r="538" spans="1:10" ht="75" hidden="1">
      <c r="A538" s="17">
        <v>40592.995937500003</v>
      </c>
      <c r="B538" s="32" t="str">
        <f t="shared" si="32"/>
        <v>2011/02/18</v>
      </c>
      <c r="C538" s="18">
        <v>-34.9</v>
      </c>
      <c r="D538" s="18">
        <v>-70.11</v>
      </c>
      <c r="E538" s="19">
        <v>5.0999999999999996</v>
      </c>
      <c r="F538" s="19">
        <f t="shared" si="33"/>
        <v>11.517421586448938</v>
      </c>
      <c r="G538" s="19">
        <f t="shared" si="34"/>
        <v>5</v>
      </c>
      <c r="H538" s="20">
        <v>41</v>
      </c>
      <c r="I538" s="21" t="s">
        <v>900</v>
      </c>
      <c r="J538" t="str">
        <f t="shared" si="35"/>
        <v>ROW</v>
      </c>
    </row>
    <row r="539" spans="1:10" ht="90" hidden="1">
      <c r="A539" s="22">
        <v>40592.966724537036</v>
      </c>
      <c r="B539" s="32" t="str">
        <f t="shared" si="32"/>
        <v>2011/02/18</v>
      </c>
      <c r="C539" s="24">
        <v>1.89</v>
      </c>
      <c r="D539" s="24">
        <v>97.87</v>
      </c>
      <c r="E539" s="25">
        <v>5.3</v>
      </c>
      <c r="F539" s="19">
        <f t="shared" si="33"/>
        <v>12.201516299214619</v>
      </c>
      <c r="G539" s="19">
        <f t="shared" si="34"/>
        <v>5</v>
      </c>
      <c r="H539" s="26">
        <v>55</v>
      </c>
      <c r="I539" s="27" t="s">
        <v>957</v>
      </c>
      <c r="J539" t="str">
        <f t="shared" si="35"/>
        <v>ROW</v>
      </c>
    </row>
    <row r="540" spans="1:10" ht="45" hidden="1">
      <c r="A540" s="17">
        <v>40592.847569444442</v>
      </c>
      <c r="B540" s="32" t="str">
        <f t="shared" si="32"/>
        <v>2011/02/18</v>
      </c>
      <c r="C540" s="18">
        <v>44.81</v>
      </c>
      <c r="D540" s="18">
        <v>150.1</v>
      </c>
      <c r="E540" s="19">
        <v>5.4</v>
      </c>
      <c r="F540" s="19">
        <f t="shared" si="33"/>
        <v>12.548466041712034</v>
      </c>
      <c r="G540" s="19">
        <f t="shared" si="34"/>
        <v>5</v>
      </c>
      <c r="H540" s="20">
        <v>41</v>
      </c>
      <c r="I540" s="21" t="s">
        <v>993</v>
      </c>
      <c r="J540" t="str">
        <f t="shared" si="35"/>
        <v>ROW</v>
      </c>
    </row>
    <row r="541" spans="1:10" ht="45" hidden="1">
      <c r="A541" s="22">
        <v>40592.769699074073</v>
      </c>
      <c r="B541" s="32" t="str">
        <f t="shared" si="32"/>
        <v>2011/02/18</v>
      </c>
      <c r="C541" s="24">
        <v>18.329999999999998</v>
      </c>
      <c r="D541" s="24">
        <v>145.4</v>
      </c>
      <c r="E541" s="25">
        <v>4.4000000000000004</v>
      </c>
      <c r="F541" s="19">
        <f t="shared" si="33"/>
        <v>9.2295178638973354</v>
      </c>
      <c r="G541" s="19">
        <f t="shared" si="34"/>
        <v>4</v>
      </c>
      <c r="H541" s="26">
        <v>376</v>
      </c>
      <c r="I541" s="27" t="s">
        <v>991</v>
      </c>
      <c r="J541" t="str">
        <f t="shared" si="35"/>
        <v>ROW</v>
      </c>
    </row>
    <row r="542" spans="1:10" ht="75" hidden="1">
      <c r="A542" s="28">
        <v>40592.743692129632</v>
      </c>
      <c r="B542" s="32" t="str">
        <f t="shared" si="32"/>
        <v>2011/02/18</v>
      </c>
      <c r="C542" s="18">
        <v>32.020000000000003</v>
      </c>
      <c r="D542" s="18">
        <v>-115.04</v>
      </c>
      <c r="E542" s="19">
        <v>4.0999999999999996</v>
      </c>
      <c r="F542" s="19">
        <f t="shared" si="33"/>
        <v>8.3018672598397991</v>
      </c>
      <c r="G542" s="19">
        <f t="shared" si="34"/>
        <v>4</v>
      </c>
      <c r="H542" s="20">
        <v>10</v>
      </c>
      <c r="I542" s="21" t="s">
        <v>986</v>
      </c>
      <c r="J542" t="str">
        <f t="shared" si="35"/>
        <v>ROW</v>
      </c>
    </row>
    <row r="543" spans="1:10" ht="75" hidden="1">
      <c r="A543" s="23">
        <v>40592.741388888891</v>
      </c>
      <c r="B543" s="32" t="str">
        <f t="shared" si="32"/>
        <v>2011/02/18</v>
      </c>
      <c r="C543" s="24">
        <v>32.11</v>
      </c>
      <c r="D543" s="24">
        <v>-115.06</v>
      </c>
      <c r="E543" s="25">
        <v>5.2</v>
      </c>
      <c r="F543" s="19">
        <f t="shared" si="33"/>
        <v>11.857824421031031</v>
      </c>
      <c r="G543" s="19">
        <f t="shared" si="34"/>
        <v>5</v>
      </c>
      <c r="H543" s="26">
        <v>32.5</v>
      </c>
      <c r="I543" s="27" t="s">
        <v>986</v>
      </c>
      <c r="J543" t="str">
        <f t="shared" si="35"/>
        <v>ROW</v>
      </c>
    </row>
    <row r="544" spans="1:10" ht="75" hidden="1">
      <c r="A544" s="17">
        <v>40592.709004629629</v>
      </c>
      <c r="B544" s="32" t="str">
        <f t="shared" si="32"/>
        <v>2011/02/18</v>
      </c>
      <c r="C544" s="18">
        <v>-33.94</v>
      </c>
      <c r="D544" s="18">
        <v>-72.16</v>
      </c>
      <c r="E544" s="19">
        <v>5.2</v>
      </c>
      <c r="F544" s="19">
        <f t="shared" si="33"/>
        <v>11.857824421031031</v>
      </c>
      <c r="G544" s="19">
        <f t="shared" si="34"/>
        <v>5</v>
      </c>
      <c r="H544" s="20">
        <v>10</v>
      </c>
      <c r="I544" s="21" t="s">
        <v>994</v>
      </c>
      <c r="J544" t="str">
        <f t="shared" si="35"/>
        <v>ROW</v>
      </c>
    </row>
    <row r="545" spans="1:10" ht="30" hidden="1">
      <c r="A545" s="22">
        <v>40592.512777777774</v>
      </c>
      <c r="B545" s="32" t="str">
        <f t="shared" si="32"/>
        <v>2011/02/18</v>
      </c>
      <c r="C545" s="24">
        <v>35.26</v>
      </c>
      <c r="D545" s="24">
        <v>-92.37</v>
      </c>
      <c r="E545" s="25">
        <v>4.5</v>
      </c>
      <c r="F545" s="19">
        <f t="shared" si="33"/>
        <v>9.5459415460183905</v>
      </c>
      <c r="G545" s="19">
        <f t="shared" si="34"/>
        <v>4</v>
      </c>
      <c r="H545" s="26">
        <v>3</v>
      </c>
      <c r="I545" s="27" t="s">
        <v>960</v>
      </c>
      <c r="J545" t="str">
        <f t="shared" si="35"/>
        <v>ROW</v>
      </c>
    </row>
    <row r="546" spans="1:10" ht="30" hidden="1">
      <c r="A546" s="17">
        <v>40592.3746875</v>
      </c>
      <c r="B546" s="32" t="str">
        <f t="shared" si="32"/>
        <v>2011/02/18</v>
      </c>
      <c r="C546" s="18">
        <v>-18.97</v>
      </c>
      <c r="D546" s="18">
        <v>-173.93</v>
      </c>
      <c r="E546" s="19">
        <v>4.8</v>
      </c>
      <c r="F546" s="19">
        <f t="shared" si="33"/>
        <v>10.516273104099188</v>
      </c>
      <c r="G546" s="19">
        <f t="shared" si="34"/>
        <v>4</v>
      </c>
      <c r="H546" s="20">
        <v>29.8</v>
      </c>
      <c r="I546" s="21" t="s">
        <v>881</v>
      </c>
      <c r="J546" t="str">
        <f t="shared" si="35"/>
        <v>ROW</v>
      </c>
    </row>
    <row r="547" spans="1:10" ht="45" hidden="1">
      <c r="A547" s="22">
        <v>40592.374606481484</v>
      </c>
      <c r="B547" s="32" t="str">
        <f t="shared" si="32"/>
        <v>2011/02/18</v>
      </c>
      <c r="C547" s="24">
        <v>-18.73</v>
      </c>
      <c r="D547" s="24">
        <v>-172.94</v>
      </c>
      <c r="E547" s="25">
        <v>5</v>
      </c>
      <c r="F547" s="19">
        <f t="shared" si="33"/>
        <v>11.180339887498945</v>
      </c>
      <c r="G547" s="19">
        <f t="shared" si="34"/>
        <v>5</v>
      </c>
      <c r="H547" s="26">
        <v>35</v>
      </c>
      <c r="I547" s="27" t="s">
        <v>977</v>
      </c>
      <c r="J547" t="str">
        <f t="shared" si="35"/>
        <v>ROW</v>
      </c>
    </row>
    <row r="548" spans="1:10" ht="30" hidden="1">
      <c r="A548" s="17">
        <v>40592.342766203707</v>
      </c>
      <c r="B548" s="32" t="str">
        <f t="shared" si="32"/>
        <v>2011/02/18</v>
      </c>
      <c r="C548" s="18">
        <v>35.270000000000003</v>
      </c>
      <c r="D548" s="18">
        <v>-92.38</v>
      </c>
      <c r="E548" s="19">
        <v>4.2</v>
      </c>
      <c r="F548" s="19">
        <f t="shared" si="33"/>
        <v>8.6074386434060628</v>
      </c>
      <c r="G548" s="19">
        <f t="shared" si="34"/>
        <v>4</v>
      </c>
      <c r="H548" s="20">
        <v>6</v>
      </c>
      <c r="I548" s="21" t="s">
        <v>960</v>
      </c>
      <c r="J548" t="str">
        <f t="shared" si="35"/>
        <v>ROW</v>
      </c>
    </row>
    <row r="549" spans="1:10" ht="45" hidden="1">
      <c r="A549" s="22">
        <v>40592.340613425928</v>
      </c>
      <c r="B549" s="32" t="str">
        <f t="shared" si="32"/>
        <v>2011/02/18</v>
      </c>
      <c r="C549" s="24">
        <v>-3.56</v>
      </c>
      <c r="D549" s="24">
        <v>126.66</v>
      </c>
      <c r="E549" s="25">
        <v>4.5</v>
      </c>
      <c r="F549" s="19">
        <f t="shared" si="33"/>
        <v>9.5459415460183905</v>
      </c>
      <c r="G549" s="19">
        <f t="shared" si="34"/>
        <v>4</v>
      </c>
      <c r="H549" s="26">
        <v>35</v>
      </c>
      <c r="I549" s="27" t="s">
        <v>995</v>
      </c>
      <c r="J549" t="str">
        <f t="shared" si="35"/>
        <v>ROW</v>
      </c>
    </row>
    <row r="550" spans="1:10" ht="45" hidden="1">
      <c r="A550" s="17">
        <v>40592.335590277777</v>
      </c>
      <c r="B550" s="32" t="str">
        <f t="shared" si="32"/>
        <v>2011/02/18</v>
      </c>
      <c r="C550" s="18">
        <v>26.57</v>
      </c>
      <c r="D550" s="18">
        <v>143.69999999999999</v>
      </c>
      <c r="E550" s="19">
        <v>4.9000000000000004</v>
      </c>
      <c r="F550" s="19">
        <f t="shared" si="33"/>
        <v>10.846612374377543</v>
      </c>
      <c r="G550" s="19">
        <f t="shared" si="34"/>
        <v>4</v>
      </c>
      <c r="H550" s="20">
        <v>10</v>
      </c>
      <c r="I550" s="21" t="s">
        <v>918</v>
      </c>
      <c r="J550" t="str">
        <f t="shared" si="35"/>
        <v>ROW</v>
      </c>
    </row>
    <row r="551" spans="1:10" ht="30" hidden="1">
      <c r="A551" s="23">
        <v>40592.20820601852</v>
      </c>
      <c r="B551" s="32" t="str">
        <f t="shared" si="32"/>
        <v>2011/02/18</v>
      </c>
      <c r="C551" s="24">
        <v>35.25</v>
      </c>
      <c r="D551" s="24">
        <v>-92.41</v>
      </c>
      <c r="E551" s="25">
        <v>4</v>
      </c>
      <c r="F551" s="19">
        <f t="shared" si="33"/>
        <v>7.9999999999999982</v>
      </c>
      <c r="G551" s="19">
        <f t="shared" si="34"/>
        <v>4</v>
      </c>
      <c r="H551" s="26">
        <v>3.2</v>
      </c>
      <c r="I551" s="27" t="s">
        <v>960</v>
      </c>
      <c r="J551" t="str">
        <f t="shared" si="35"/>
        <v>ROW</v>
      </c>
    </row>
    <row r="552" spans="1:10" ht="60" hidden="1">
      <c r="A552" s="17">
        <v>40592.182835648149</v>
      </c>
      <c r="B552" s="32" t="str">
        <f t="shared" si="32"/>
        <v>2011/02/18</v>
      </c>
      <c r="C552" s="18">
        <v>-4.62</v>
      </c>
      <c r="D552" s="18">
        <v>153.21</v>
      </c>
      <c r="E552" s="19">
        <v>5.3</v>
      </c>
      <c r="F552" s="19">
        <f t="shared" si="33"/>
        <v>12.201516299214619</v>
      </c>
      <c r="G552" s="19">
        <f t="shared" si="34"/>
        <v>5</v>
      </c>
      <c r="H552" s="20">
        <v>44</v>
      </c>
      <c r="I552" s="21" t="s">
        <v>877</v>
      </c>
      <c r="J552" t="str">
        <f t="shared" si="35"/>
        <v>ROW</v>
      </c>
    </row>
    <row r="553" spans="1:10" ht="45" hidden="1">
      <c r="A553" s="22">
        <v>40592.056851851848</v>
      </c>
      <c r="B553" s="32" t="str">
        <f t="shared" si="32"/>
        <v>2011/02/18</v>
      </c>
      <c r="C553" s="24">
        <v>26.55</v>
      </c>
      <c r="D553" s="24">
        <v>143.49</v>
      </c>
      <c r="E553" s="25">
        <v>4.5999999999999996</v>
      </c>
      <c r="F553" s="19">
        <f t="shared" si="33"/>
        <v>9.865900871182518</v>
      </c>
      <c r="G553" s="19">
        <f t="shared" si="34"/>
        <v>4</v>
      </c>
      <c r="H553" s="26">
        <v>10</v>
      </c>
      <c r="I553" s="27" t="s">
        <v>918</v>
      </c>
      <c r="J553" t="str">
        <f t="shared" si="35"/>
        <v>ROW</v>
      </c>
    </row>
    <row r="554" spans="1:10" ht="90">
      <c r="A554" s="17">
        <v>40591.976793981485</v>
      </c>
      <c r="B554" s="32" t="str">
        <f t="shared" si="32"/>
        <v>2011/02/17</v>
      </c>
      <c r="C554" s="18">
        <v>36.770000000000003</v>
      </c>
      <c r="D554" s="18">
        <v>141.13</v>
      </c>
      <c r="E554" s="19">
        <v>4.8</v>
      </c>
      <c r="F554" s="19">
        <f t="shared" si="33"/>
        <v>10.516273104099188</v>
      </c>
      <c r="G554" s="19">
        <f t="shared" si="34"/>
        <v>4</v>
      </c>
      <c r="H554" s="20">
        <v>47</v>
      </c>
      <c r="I554" s="21" t="s">
        <v>874</v>
      </c>
      <c r="J554" t="str">
        <f t="shared" si="35"/>
        <v>HONSHU</v>
      </c>
    </row>
    <row r="555" spans="1:10" ht="30" hidden="1">
      <c r="A555" s="22">
        <v>40591.954479166663</v>
      </c>
      <c r="B555" s="32" t="str">
        <f t="shared" si="32"/>
        <v>2011/02/17</v>
      </c>
      <c r="C555" s="24">
        <v>-2.8</v>
      </c>
      <c r="D555" s="24">
        <v>128.25</v>
      </c>
      <c r="E555" s="25">
        <v>4.8</v>
      </c>
      <c r="F555" s="19">
        <f t="shared" si="33"/>
        <v>10.516273104099188</v>
      </c>
      <c r="G555" s="19">
        <f t="shared" si="34"/>
        <v>4</v>
      </c>
      <c r="H555" s="26">
        <v>52</v>
      </c>
      <c r="I555" s="27" t="s">
        <v>996</v>
      </c>
      <c r="J555" t="str">
        <f t="shared" si="35"/>
        <v>ROW</v>
      </c>
    </row>
    <row r="556" spans="1:10" ht="60" hidden="1">
      <c r="A556" s="17">
        <v>40591.931168981479</v>
      </c>
      <c r="B556" s="32" t="str">
        <f t="shared" si="32"/>
        <v>2011/02/17</v>
      </c>
      <c r="C556" s="18">
        <v>16.52</v>
      </c>
      <c r="D556" s="18">
        <v>120.41</v>
      </c>
      <c r="E556" s="19">
        <v>4.7</v>
      </c>
      <c r="F556" s="19">
        <f t="shared" si="33"/>
        <v>10.189357192679038</v>
      </c>
      <c r="G556" s="19">
        <f t="shared" si="34"/>
        <v>4</v>
      </c>
      <c r="H556" s="20">
        <v>53</v>
      </c>
      <c r="I556" s="21" t="s">
        <v>898</v>
      </c>
      <c r="J556" t="str">
        <f t="shared" si="35"/>
        <v>ROW</v>
      </c>
    </row>
    <row r="557" spans="1:10" ht="45" hidden="1">
      <c r="A557" s="22">
        <v>40591.868819444448</v>
      </c>
      <c r="B557" s="32" t="str">
        <f t="shared" si="32"/>
        <v>2011/02/17</v>
      </c>
      <c r="C557" s="24">
        <v>-14.23</v>
      </c>
      <c r="D557" s="24">
        <v>166.37</v>
      </c>
      <c r="E557" s="25">
        <v>5.8</v>
      </c>
      <c r="F557" s="19">
        <f t="shared" si="33"/>
        <v>13.968249711399066</v>
      </c>
      <c r="G557" s="19">
        <f t="shared" si="34"/>
        <v>5</v>
      </c>
      <c r="H557" s="26">
        <v>34.4</v>
      </c>
      <c r="I557" s="27" t="s">
        <v>909</v>
      </c>
      <c r="J557" t="str">
        <f t="shared" si="35"/>
        <v>ROW</v>
      </c>
    </row>
    <row r="558" spans="1:10" ht="45" hidden="1">
      <c r="A558" s="17">
        <v>40591.868819444448</v>
      </c>
      <c r="B558" s="32" t="str">
        <f t="shared" si="32"/>
        <v>2011/02/17</v>
      </c>
      <c r="C558" s="18">
        <v>-14.23</v>
      </c>
      <c r="D558" s="18">
        <v>166.37</v>
      </c>
      <c r="E558" s="19">
        <v>4.5</v>
      </c>
      <c r="F558" s="19">
        <f t="shared" si="33"/>
        <v>9.5459415460183905</v>
      </c>
      <c r="G558" s="19">
        <f t="shared" si="34"/>
        <v>4</v>
      </c>
      <c r="H558" s="20">
        <v>34</v>
      </c>
      <c r="I558" s="21" t="s">
        <v>909</v>
      </c>
      <c r="J558" t="str">
        <f t="shared" si="35"/>
        <v>ROW</v>
      </c>
    </row>
    <row r="559" spans="1:10" ht="45" hidden="1">
      <c r="A559" s="23">
        <v>40591.868819444448</v>
      </c>
      <c r="B559" s="32" t="str">
        <f t="shared" si="32"/>
        <v>2011/02/17</v>
      </c>
      <c r="C559" s="24">
        <v>-14.23</v>
      </c>
      <c r="D559" s="24">
        <v>166.37</v>
      </c>
      <c r="E559" s="25">
        <v>5.8</v>
      </c>
      <c r="F559" s="19">
        <f t="shared" si="33"/>
        <v>13.968249711399066</v>
      </c>
      <c r="G559" s="19">
        <f t="shared" si="34"/>
        <v>5</v>
      </c>
      <c r="H559" s="26">
        <v>34.4</v>
      </c>
      <c r="I559" s="27" t="s">
        <v>909</v>
      </c>
      <c r="J559" t="str">
        <f t="shared" si="35"/>
        <v>ROW</v>
      </c>
    </row>
    <row r="560" spans="1:10" ht="30" hidden="1">
      <c r="A560" s="28">
        <v>40591.451249999998</v>
      </c>
      <c r="B560" s="32" t="str">
        <f t="shared" si="32"/>
        <v>2011/02/17</v>
      </c>
      <c r="C560" s="18">
        <v>35.24</v>
      </c>
      <c r="D560" s="18">
        <v>-92.36</v>
      </c>
      <c r="E560" s="19">
        <v>4</v>
      </c>
      <c r="F560" s="19">
        <f t="shared" si="33"/>
        <v>7.9999999999999982</v>
      </c>
      <c r="G560" s="19">
        <f t="shared" si="34"/>
        <v>4</v>
      </c>
      <c r="H560" s="20">
        <v>3.5</v>
      </c>
      <c r="I560" s="21" t="s">
        <v>960</v>
      </c>
      <c r="J560" t="str">
        <f t="shared" si="35"/>
        <v>ROW</v>
      </c>
    </row>
    <row r="561" spans="1:10" ht="30" hidden="1">
      <c r="A561" s="22">
        <v>40591.003287037034</v>
      </c>
      <c r="B561" s="32" t="str">
        <f t="shared" si="32"/>
        <v>2011/02/17</v>
      </c>
      <c r="C561" s="24">
        <v>-0.31</v>
      </c>
      <c r="D561" s="24">
        <v>-78.48</v>
      </c>
      <c r="E561" s="25">
        <v>4.2</v>
      </c>
      <c r="F561" s="19">
        <f t="shared" si="33"/>
        <v>8.6074386434060628</v>
      </c>
      <c r="G561" s="19">
        <f t="shared" si="34"/>
        <v>4</v>
      </c>
      <c r="H561" s="26">
        <v>12</v>
      </c>
      <c r="I561" s="27" t="s">
        <v>997</v>
      </c>
      <c r="J561" t="str">
        <f t="shared" si="35"/>
        <v>ROW</v>
      </c>
    </row>
    <row r="562" spans="1:10" ht="30" hidden="1">
      <c r="A562" s="17">
        <v>40590.989687499998</v>
      </c>
      <c r="B562" s="32" t="str">
        <f t="shared" si="32"/>
        <v>2011/02/16</v>
      </c>
      <c r="C562" s="18">
        <v>25.92</v>
      </c>
      <c r="D562" s="18">
        <v>128.29</v>
      </c>
      <c r="E562" s="19">
        <v>5.6</v>
      </c>
      <c r="F562" s="19">
        <f t="shared" si="33"/>
        <v>13.252018714143137</v>
      </c>
      <c r="G562" s="19">
        <f t="shared" si="34"/>
        <v>5</v>
      </c>
      <c r="H562" s="20">
        <v>1</v>
      </c>
      <c r="I562" s="21" t="s">
        <v>911</v>
      </c>
      <c r="J562" t="str">
        <f t="shared" si="35"/>
        <v>ROW</v>
      </c>
    </row>
    <row r="563" spans="1:10" ht="30" hidden="1">
      <c r="A563" s="22">
        <v>40590.907141203701</v>
      </c>
      <c r="B563" s="32" t="str">
        <f t="shared" si="32"/>
        <v>2011/02/16</v>
      </c>
      <c r="C563" s="24">
        <v>35.270000000000003</v>
      </c>
      <c r="D563" s="24">
        <v>-92.41</v>
      </c>
      <c r="E563" s="25">
        <v>4.0999999999999996</v>
      </c>
      <c r="F563" s="19">
        <f t="shared" si="33"/>
        <v>8.3018672598397991</v>
      </c>
      <c r="G563" s="19">
        <f t="shared" si="34"/>
        <v>4</v>
      </c>
      <c r="H563" s="26">
        <v>5</v>
      </c>
      <c r="I563" s="27" t="s">
        <v>960</v>
      </c>
      <c r="J563" t="str">
        <f t="shared" si="35"/>
        <v>ROW</v>
      </c>
    </row>
    <row r="564" spans="1:10" ht="45" hidden="1">
      <c r="A564" s="17">
        <v>40590.898831018516</v>
      </c>
      <c r="B564" s="32" t="str">
        <f t="shared" si="32"/>
        <v>2011/02/16</v>
      </c>
      <c r="C564" s="18">
        <v>-19.95</v>
      </c>
      <c r="D564" s="18">
        <v>-177.62</v>
      </c>
      <c r="E564" s="19">
        <v>5</v>
      </c>
      <c r="F564" s="19">
        <f t="shared" si="33"/>
        <v>11.180339887498945</v>
      </c>
      <c r="G564" s="19">
        <f t="shared" si="34"/>
        <v>5</v>
      </c>
      <c r="H564" s="20">
        <v>378</v>
      </c>
      <c r="I564" s="21" t="s">
        <v>879</v>
      </c>
      <c r="J564" t="str">
        <f t="shared" si="35"/>
        <v>ROW</v>
      </c>
    </row>
    <row r="565" spans="1:10" ht="60" hidden="1">
      <c r="A565" s="22">
        <v>40590.694351851853</v>
      </c>
      <c r="B565" s="32" t="str">
        <f t="shared" si="32"/>
        <v>2011/02/16</v>
      </c>
      <c r="C565" s="24">
        <v>-2.5</v>
      </c>
      <c r="D565" s="24">
        <v>121.67</v>
      </c>
      <c r="E565" s="25">
        <v>4.5</v>
      </c>
      <c r="F565" s="19">
        <f t="shared" si="33"/>
        <v>9.5459415460183905</v>
      </c>
      <c r="G565" s="19">
        <f t="shared" si="34"/>
        <v>4</v>
      </c>
      <c r="H565" s="26">
        <v>42</v>
      </c>
      <c r="I565" s="27" t="s">
        <v>998</v>
      </c>
      <c r="J565" t="str">
        <f t="shared" si="35"/>
        <v>ROW</v>
      </c>
    </row>
    <row r="566" spans="1:10" ht="45" hidden="1">
      <c r="A566" s="17">
        <v>40590.663888888892</v>
      </c>
      <c r="B566" s="32" t="str">
        <f t="shared" si="32"/>
        <v>2011/02/16</v>
      </c>
      <c r="C566" s="18">
        <v>-20.18</v>
      </c>
      <c r="D566" s="18">
        <v>-177.61</v>
      </c>
      <c r="E566" s="19">
        <v>5</v>
      </c>
      <c r="F566" s="19">
        <f t="shared" si="33"/>
        <v>11.180339887498945</v>
      </c>
      <c r="G566" s="19">
        <f t="shared" si="34"/>
        <v>5</v>
      </c>
      <c r="H566" s="20">
        <v>529</v>
      </c>
      <c r="I566" s="21" t="s">
        <v>879</v>
      </c>
      <c r="J566" t="str">
        <f t="shared" si="35"/>
        <v>ROW</v>
      </c>
    </row>
    <row r="567" spans="1:10" ht="60" hidden="1">
      <c r="A567" s="22">
        <v>40590.45516203704</v>
      </c>
      <c r="B567" s="32" t="str">
        <f t="shared" si="32"/>
        <v>2011/02/16</v>
      </c>
      <c r="C567" s="24">
        <v>10.57</v>
      </c>
      <c r="D567" s="24">
        <v>91.74</v>
      </c>
      <c r="E567" s="25">
        <v>4.7</v>
      </c>
      <c r="F567" s="19">
        <f t="shared" si="33"/>
        <v>10.189357192679038</v>
      </c>
      <c r="G567" s="19">
        <f t="shared" si="34"/>
        <v>4</v>
      </c>
      <c r="H567" s="26">
        <v>21</v>
      </c>
      <c r="I567" s="27" t="s">
        <v>999</v>
      </c>
      <c r="J567" t="str">
        <f t="shared" si="35"/>
        <v>ROW</v>
      </c>
    </row>
    <row r="568" spans="1:10" ht="60" hidden="1">
      <c r="A568" s="17">
        <v>40590.342175925929</v>
      </c>
      <c r="B568" s="32" t="str">
        <f t="shared" si="32"/>
        <v>2011/02/16</v>
      </c>
      <c r="C568" s="18">
        <v>4.6100000000000003</v>
      </c>
      <c r="D568" s="18">
        <v>126.65</v>
      </c>
      <c r="E568" s="19">
        <v>4.7</v>
      </c>
      <c r="F568" s="19">
        <f t="shared" si="33"/>
        <v>10.189357192679038</v>
      </c>
      <c r="G568" s="19">
        <f t="shared" si="34"/>
        <v>4</v>
      </c>
      <c r="H568" s="20">
        <v>85</v>
      </c>
      <c r="I568" s="21" t="s">
        <v>912</v>
      </c>
      <c r="J568" t="str">
        <f t="shared" si="35"/>
        <v>ROW</v>
      </c>
    </row>
    <row r="569" spans="1:10" ht="45" hidden="1">
      <c r="A569" s="22">
        <v>40590.168854166666</v>
      </c>
      <c r="B569" s="32" t="str">
        <f t="shared" si="32"/>
        <v>2011/02/16</v>
      </c>
      <c r="C569" s="24">
        <v>26.91</v>
      </c>
      <c r="D569" s="24">
        <v>143.85</v>
      </c>
      <c r="E569" s="25">
        <v>4.2</v>
      </c>
      <c r="F569" s="19">
        <f t="shared" si="33"/>
        <v>8.6074386434060628</v>
      </c>
      <c r="G569" s="19">
        <f t="shared" si="34"/>
        <v>4</v>
      </c>
      <c r="H569" s="26">
        <v>10</v>
      </c>
      <c r="I569" s="27" t="s">
        <v>918</v>
      </c>
      <c r="J569" t="str">
        <f t="shared" si="35"/>
        <v>ROW</v>
      </c>
    </row>
    <row r="570" spans="1:10" ht="45" hidden="1">
      <c r="A570" s="17">
        <v>40590.110115740739</v>
      </c>
      <c r="B570" s="32" t="str">
        <f t="shared" si="32"/>
        <v>2011/02/16</v>
      </c>
      <c r="C570" s="18">
        <v>13.14</v>
      </c>
      <c r="D570" s="18">
        <v>-89.12</v>
      </c>
      <c r="E570" s="19">
        <v>4.3</v>
      </c>
      <c r="F570" s="19">
        <f t="shared" si="33"/>
        <v>8.9166697819309189</v>
      </c>
      <c r="G570" s="19">
        <f t="shared" si="34"/>
        <v>4</v>
      </c>
      <c r="H570" s="20">
        <v>77</v>
      </c>
      <c r="I570" s="21" t="s">
        <v>947</v>
      </c>
      <c r="J570" t="str">
        <f t="shared" si="35"/>
        <v>ROW</v>
      </c>
    </row>
    <row r="571" spans="1:10" ht="60" hidden="1">
      <c r="A571" s="22">
        <v>40590.094143518516</v>
      </c>
      <c r="B571" s="32" t="str">
        <f t="shared" si="32"/>
        <v>2011/02/16</v>
      </c>
      <c r="C571" s="24">
        <v>-6.16</v>
      </c>
      <c r="D571" s="24">
        <v>149.41</v>
      </c>
      <c r="E571" s="25">
        <v>5.2</v>
      </c>
      <c r="F571" s="19">
        <f t="shared" si="33"/>
        <v>11.857824421031031</v>
      </c>
      <c r="G571" s="19">
        <f t="shared" si="34"/>
        <v>5</v>
      </c>
      <c r="H571" s="26">
        <v>18</v>
      </c>
      <c r="I571" s="27" t="s">
        <v>894</v>
      </c>
      <c r="J571" t="str">
        <f t="shared" si="35"/>
        <v>ROW</v>
      </c>
    </row>
    <row r="572" spans="1:10" ht="75" hidden="1">
      <c r="A572" s="17">
        <v>40589.916006944448</v>
      </c>
      <c r="B572" s="32" t="str">
        <f t="shared" si="32"/>
        <v>2011/02/15</v>
      </c>
      <c r="C572" s="18">
        <v>-0.09</v>
      </c>
      <c r="D572" s="18">
        <v>-17.96</v>
      </c>
      <c r="E572" s="19">
        <v>5.4</v>
      </c>
      <c r="F572" s="19">
        <f t="shared" si="33"/>
        <v>12.548466041712034</v>
      </c>
      <c r="G572" s="19">
        <f t="shared" si="34"/>
        <v>5</v>
      </c>
      <c r="H572" s="20">
        <v>15</v>
      </c>
      <c r="I572" s="21" t="s">
        <v>1000</v>
      </c>
      <c r="J572" t="str">
        <f t="shared" si="35"/>
        <v>ROW</v>
      </c>
    </row>
    <row r="573" spans="1:10" ht="90">
      <c r="A573" s="22">
        <v>40589.796423611115</v>
      </c>
      <c r="B573" s="32" t="str">
        <f t="shared" si="32"/>
        <v>2011/02/15</v>
      </c>
      <c r="C573" s="24">
        <v>38.369999999999997</v>
      </c>
      <c r="D573" s="24">
        <v>142.77000000000001</v>
      </c>
      <c r="E573" s="25">
        <v>5.2</v>
      </c>
      <c r="F573" s="19">
        <f t="shared" si="33"/>
        <v>11.857824421031031</v>
      </c>
      <c r="G573" s="19">
        <f t="shared" si="34"/>
        <v>5</v>
      </c>
      <c r="H573" s="26">
        <v>10</v>
      </c>
      <c r="I573" s="27" t="s">
        <v>874</v>
      </c>
      <c r="J573" t="str">
        <f t="shared" si="35"/>
        <v>HONSHU</v>
      </c>
    </row>
    <row r="574" spans="1:10" ht="75">
      <c r="A574" s="17">
        <v>40589.792384259257</v>
      </c>
      <c r="B574" s="32" t="str">
        <f t="shared" si="32"/>
        <v>2011/02/15</v>
      </c>
      <c r="C574" s="18">
        <v>38.33</v>
      </c>
      <c r="D574" s="18">
        <v>143.13999999999999</v>
      </c>
      <c r="E574" s="19">
        <v>5.2</v>
      </c>
      <c r="F574" s="19">
        <f t="shared" si="33"/>
        <v>11.857824421031031</v>
      </c>
      <c r="G574" s="19">
        <f t="shared" si="34"/>
        <v>5</v>
      </c>
      <c r="H574" s="20">
        <v>19</v>
      </c>
      <c r="I574" s="21" t="s">
        <v>873</v>
      </c>
      <c r="J574" t="str">
        <f t="shared" si="35"/>
        <v>HONSHU</v>
      </c>
    </row>
    <row r="575" spans="1:10" ht="90" hidden="1">
      <c r="A575" s="22">
        <v>40589.759837962964</v>
      </c>
      <c r="B575" s="32" t="str">
        <f t="shared" si="32"/>
        <v>2011/02/15</v>
      </c>
      <c r="C575" s="24">
        <v>-6.62</v>
      </c>
      <c r="D575" s="24">
        <v>103.61</v>
      </c>
      <c r="E575" s="25">
        <v>4.5999999999999996</v>
      </c>
      <c r="F575" s="19">
        <f t="shared" si="33"/>
        <v>9.865900871182518</v>
      </c>
      <c r="G575" s="19">
        <f t="shared" si="34"/>
        <v>4</v>
      </c>
      <c r="H575" s="26">
        <v>34</v>
      </c>
      <c r="I575" s="27" t="s">
        <v>932</v>
      </c>
      <c r="J575" t="str">
        <f t="shared" si="35"/>
        <v>ROW</v>
      </c>
    </row>
    <row r="576" spans="1:10" ht="90" hidden="1">
      <c r="A576" s="17">
        <v>40589.75953703704</v>
      </c>
      <c r="B576" s="32" t="str">
        <f t="shared" si="32"/>
        <v>2011/02/15</v>
      </c>
      <c r="C576" s="18">
        <v>1.8</v>
      </c>
      <c r="D576" s="18">
        <v>124.01</v>
      </c>
      <c r="E576" s="19">
        <v>4.7</v>
      </c>
      <c r="F576" s="19">
        <f t="shared" si="33"/>
        <v>10.189357192679038</v>
      </c>
      <c r="G576" s="19">
        <f t="shared" si="34"/>
        <v>4</v>
      </c>
      <c r="H576" s="20">
        <v>314</v>
      </c>
      <c r="I576" s="21" t="s">
        <v>974</v>
      </c>
      <c r="J576" t="str">
        <f t="shared" si="35"/>
        <v>ROW</v>
      </c>
    </row>
    <row r="577" spans="1:10" ht="30" hidden="1">
      <c r="A577" s="22">
        <v>40589.731550925928</v>
      </c>
      <c r="B577" s="32" t="str">
        <f t="shared" si="32"/>
        <v>2011/02/15</v>
      </c>
      <c r="C577" s="24">
        <v>-6.24</v>
      </c>
      <c r="D577" s="24">
        <v>130.52000000000001</v>
      </c>
      <c r="E577" s="25">
        <v>4.9000000000000004</v>
      </c>
      <c r="F577" s="19">
        <f t="shared" si="33"/>
        <v>10.846612374377543</v>
      </c>
      <c r="G577" s="19">
        <f t="shared" si="34"/>
        <v>4</v>
      </c>
      <c r="H577" s="26">
        <v>131</v>
      </c>
      <c r="I577" s="27" t="s">
        <v>878</v>
      </c>
      <c r="J577" t="str">
        <f t="shared" si="35"/>
        <v>ROW</v>
      </c>
    </row>
    <row r="578" spans="1:10" ht="30" hidden="1">
      <c r="A578" s="17">
        <v>40589.724895833337</v>
      </c>
      <c r="B578" s="32" t="str">
        <f t="shared" si="32"/>
        <v>2011/02/15</v>
      </c>
      <c r="C578" s="18">
        <v>25.98</v>
      </c>
      <c r="D578" s="18">
        <v>128.28</v>
      </c>
      <c r="E578" s="19">
        <v>4.8</v>
      </c>
      <c r="F578" s="19">
        <f t="shared" si="33"/>
        <v>10.516273104099188</v>
      </c>
      <c r="G578" s="19">
        <f t="shared" si="34"/>
        <v>4</v>
      </c>
      <c r="H578" s="20">
        <v>16</v>
      </c>
      <c r="I578" s="21" t="s">
        <v>911</v>
      </c>
      <c r="J578" t="str">
        <f t="shared" si="35"/>
        <v>ROW</v>
      </c>
    </row>
    <row r="579" spans="1:10" ht="30" hidden="1">
      <c r="A579" s="22">
        <v>40589.592245370368</v>
      </c>
      <c r="B579" s="32" t="str">
        <f t="shared" si="32"/>
        <v>2011/02/15</v>
      </c>
      <c r="C579" s="24">
        <v>25.9</v>
      </c>
      <c r="D579" s="24">
        <v>128.29</v>
      </c>
      <c r="E579" s="25">
        <v>5.4</v>
      </c>
      <c r="F579" s="19">
        <f t="shared" si="33"/>
        <v>12.548466041712034</v>
      </c>
      <c r="G579" s="19">
        <f t="shared" si="34"/>
        <v>5</v>
      </c>
      <c r="H579" s="26">
        <v>5</v>
      </c>
      <c r="I579" s="27" t="s">
        <v>911</v>
      </c>
      <c r="J579" t="str">
        <f t="shared" si="35"/>
        <v>ROW</v>
      </c>
    </row>
    <row r="580" spans="1:10" ht="60" hidden="1">
      <c r="A580" s="28">
        <v>40589.565196759257</v>
      </c>
      <c r="B580" s="32" t="str">
        <f t="shared" si="32"/>
        <v>2011/02/15</v>
      </c>
      <c r="C580" s="18">
        <v>-2.4700000000000002</v>
      </c>
      <c r="D580" s="18">
        <v>121.54</v>
      </c>
      <c r="E580" s="19">
        <v>5.9</v>
      </c>
      <c r="F580" s="19">
        <f t="shared" si="33"/>
        <v>14.331050205759521</v>
      </c>
      <c r="G580" s="19">
        <f t="shared" si="34"/>
        <v>5</v>
      </c>
      <c r="H580" s="20">
        <v>20.6</v>
      </c>
      <c r="I580" s="21" t="s">
        <v>998</v>
      </c>
      <c r="J580" t="str">
        <f t="shared" si="35"/>
        <v>ROW</v>
      </c>
    </row>
    <row r="581" spans="1:10" ht="45" hidden="1">
      <c r="A581" s="22">
        <v>40589.461736111109</v>
      </c>
      <c r="B581" s="32" t="str">
        <f t="shared" ref="B581:B644" si="36">TEXT(A581,"yyyy/mm/dd")</f>
        <v>2011/02/15</v>
      </c>
      <c r="C581" s="24">
        <v>17.399999999999999</v>
      </c>
      <c r="D581" s="24">
        <v>145.83000000000001</v>
      </c>
      <c r="E581" s="25">
        <v>5</v>
      </c>
      <c r="F581" s="19">
        <f t="shared" ref="F581:F644" si="37">E581^(3/2)</f>
        <v>11.180339887498945</v>
      </c>
      <c r="G581" s="19">
        <f t="shared" ref="G581:G644" si="38">INT(E581)</f>
        <v>5</v>
      </c>
      <c r="H581" s="26">
        <v>173</v>
      </c>
      <c r="I581" s="27" t="s">
        <v>991</v>
      </c>
      <c r="J581" t="str">
        <f t="shared" ref="J581:J644" si="39">IF(ISERR(FIND("HONSHU",I581)),"ROW","HONSHU")</f>
        <v>ROW</v>
      </c>
    </row>
    <row r="582" spans="1:10" ht="75" hidden="1">
      <c r="A582" s="17">
        <v>40589.387870370374</v>
      </c>
      <c r="B582" s="32" t="str">
        <f t="shared" si="36"/>
        <v>2011/02/15</v>
      </c>
      <c r="C582" s="18">
        <v>52.86</v>
      </c>
      <c r="D582" s="18">
        <v>-169.4</v>
      </c>
      <c r="E582" s="19">
        <v>4.7</v>
      </c>
      <c r="F582" s="19">
        <f t="shared" si="37"/>
        <v>10.189357192679038</v>
      </c>
      <c r="G582" s="19">
        <f t="shared" si="38"/>
        <v>4</v>
      </c>
      <c r="H582" s="20">
        <v>61</v>
      </c>
      <c r="I582" s="21" t="s">
        <v>1001</v>
      </c>
      <c r="J582" t="str">
        <f t="shared" si="39"/>
        <v>ROW</v>
      </c>
    </row>
    <row r="583" spans="1:10" ht="30" hidden="1">
      <c r="A583" s="22">
        <v>40589.304375</v>
      </c>
      <c r="B583" s="32" t="str">
        <f t="shared" si="36"/>
        <v>2011/02/15</v>
      </c>
      <c r="C583" s="24">
        <v>21.11</v>
      </c>
      <c r="D583" s="24">
        <v>121.19</v>
      </c>
      <c r="E583" s="25">
        <v>5.5</v>
      </c>
      <c r="F583" s="19">
        <f t="shared" si="37"/>
        <v>12.898643339514432</v>
      </c>
      <c r="G583" s="19">
        <f t="shared" si="38"/>
        <v>5</v>
      </c>
      <c r="H583" s="26">
        <v>32</v>
      </c>
      <c r="I583" s="27" t="s">
        <v>1002</v>
      </c>
      <c r="J583" t="str">
        <f t="shared" si="39"/>
        <v>ROW</v>
      </c>
    </row>
    <row r="584" spans="1:10" ht="30" hidden="1">
      <c r="A584" s="17">
        <v>40588.989282407405</v>
      </c>
      <c r="B584" s="32" t="str">
        <f t="shared" si="36"/>
        <v>2011/02/14</v>
      </c>
      <c r="C584" s="18">
        <v>26.16</v>
      </c>
      <c r="D584" s="18">
        <v>96.29</v>
      </c>
      <c r="E584" s="19">
        <v>4.8</v>
      </c>
      <c r="F584" s="19">
        <f t="shared" si="37"/>
        <v>10.516273104099188</v>
      </c>
      <c r="G584" s="19">
        <f t="shared" si="38"/>
        <v>4</v>
      </c>
      <c r="H584" s="20">
        <v>67</v>
      </c>
      <c r="I584" s="21" t="s">
        <v>904</v>
      </c>
      <c r="J584" t="str">
        <f t="shared" si="39"/>
        <v>ROW</v>
      </c>
    </row>
    <row r="585" spans="1:10" ht="30" hidden="1">
      <c r="A585" s="22">
        <v>40588.914398148147</v>
      </c>
      <c r="B585" s="32" t="str">
        <f t="shared" si="36"/>
        <v>2011/02/14</v>
      </c>
      <c r="C585" s="24">
        <v>-20.02</v>
      </c>
      <c r="D585" s="24">
        <v>-69.03</v>
      </c>
      <c r="E585" s="25">
        <v>5.5</v>
      </c>
      <c r="F585" s="19">
        <f t="shared" si="37"/>
        <v>12.898643339514432</v>
      </c>
      <c r="G585" s="19">
        <f t="shared" si="38"/>
        <v>5</v>
      </c>
      <c r="H585" s="26">
        <v>97</v>
      </c>
      <c r="I585" s="27" t="s">
        <v>917</v>
      </c>
      <c r="J585" t="str">
        <f t="shared" si="39"/>
        <v>ROW</v>
      </c>
    </row>
    <row r="586" spans="1:10" ht="30" hidden="1">
      <c r="A586" s="17">
        <v>40588.529976851853</v>
      </c>
      <c r="B586" s="32" t="str">
        <f t="shared" si="36"/>
        <v>2011/02/14</v>
      </c>
      <c r="C586" s="18">
        <v>50.39</v>
      </c>
      <c r="D586" s="18">
        <v>7.88</v>
      </c>
      <c r="E586" s="19">
        <v>4.2</v>
      </c>
      <c r="F586" s="19">
        <f t="shared" si="37"/>
        <v>8.6074386434060628</v>
      </c>
      <c r="G586" s="19">
        <f t="shared" si="38"/>
        <v>4</v>
      </c>
      <c r="H586" s="20">
        <v>5</v>
      </c>
      <c r="I586" s="21" t="s">
        <v>1003</v>
      </c>
      <c r="J586" t="str">
        <f t="shared" si="39"/>
        <v>ROW</v>
      </c>
    </row>
    <row r="587" spans="1:10" ht="75" hidden="1">
      <c r="A587" s="22">
        <v>40588.512812499997</v>
      </c>
      <c r="B587" s="32" t="str">
        <f t="shared" si="36"/>
        <v>2011/02/14</v>
      </c>
      <c r="C587" s="24">
        <v>-35.43</v>
      </c>
      <c r="D587" s="24">
        <v>-72.02</v>
      </c>
      <c r="E587" s="25">
        <v>5</v>
      </c>
      <c r="F587" s="19">
        <f t="shared" si="37"/>
        <v>11.180339887498945</v>
      </c>
      <c r="G587" s="19">
        <f t="shared" si="38"/>
        <v>5</v>
      </c>
      <c r="H587" s="26">
        <v>10</v>
      </c>
      <c r="I587" s="27" t="s">
        <v>933</v>
      </c>
      <c r="J587" t="str">
        <f t="shared" si="39"/>
        <v>ROW</v>
      </c>
    </row>
    <row r="588" spans="1:10" ht="75" hidden="1">
      <c r="A588" s="17">
        <v>40588.48883101852</v>
      </c>
      <c r="B588" s="32" t="str">
        <f t="shared" si="36"/>
        <v>2011/02/14</v>
      </c>
      <c r="C588" s="18">
        <v>-10.1</v>
      </c>
      <c r="D588" s="18">
        <v>113.85</v>
      </c>
      <c r="E588" s="19">
        <v>5.0999999999999996</v>
      </c>
      <c r="F588" s="19">
        <f t="shared" si="37"/>
        <v>11.517421586448938</v>
      </c>
      <c r="G588" s="19">
        <f t="shared" si="38"/>
        <v>5</v>
      </c>
      <c r="H588" s="20">
        <v>53</v>
      </c>
      <c r="I588" s="21" t="s">
        <v>1004</v>
      </c>
      <c r="J588" t="str">
        <f t="shared" si="39"/>
        <v>ROW</v>
      </c>
    </row>
    <row r="589" spans="1:10" ht="75" hidden="1">
      <c r="A589" s="22">
        <v>40588.431516203702</v>
      </c>
      <c r="B589" s="32" t="str">
        <f t="shared" si="36"/>
        <v>2011/02/14</v>
      </c>
      <c r="C589" s="24">
        <v>-35.44</v>
      </c>
      <c r="D589" s="24">
        <v>-73.099999999999994</v>
      </c>
      <c r="E589" s="25">
        <v>5</v>
      </c>
      <c r="F589" s="19">
        <f t="shared" si="37"/>
        <v>11.180339887498945</v>
      </c>
      <c r="G589" s="19">
        <f t="shared" si="38"/>
        <v>5</v>
      </c>
      <c r="H589" s="26">
        <v>10</v>
      </c>
      <c r="I589" s="27" t="s">
        <v>994</v>
      </c>
      <c r="J589" t="str">
        <f t="shared" si="39"/>
        <v>ROW</v>
      </c>
    </row>
    <row r="590" spans="1:10" ht="30" hidden="1">
      <c r="A590" s="17">
        <v>40588.252025462964</v>
      </c>
      <c r="B590" s="32" t="str">
        <f t="shared" si="36"/>
        <v>2011/02/14</v>
      </c>
      <c r="C590" s="18">
        <v>31.98</v>
      </c>
      <c r="D590" s="18">
        <v>-6.07</v>
      </c>
      <c r="E590" s="19">
        <v>4.7</v>
      </c>
      <c r="F590" s="19">
        <f t="shared" si="37"/>
        <v>10.189357192679038</v>
      </c>
      <c r="G590" s="19">
        <f t="shared" si="38"/>
        <v>4</v>
      </c>
      <c r="H590" s="20">
        <v>10</v>
      </c>
      <c r="I590" s="21" t="s">
        <v>1005</v>
      </c>
      <c r="J590" t="str">
        <f t="shared" si="39"/>
        <v>ROW</v>
      </c>
    </row>
    <row r="591" spans="1:10" ht="90" hidden="1">
      <c r="A591" s="22">
        <v>40588.204618055555</v>
      </c>
      <c r="B591" s="32" t="str">
        <f t="shared" si="36"/>
        <v>2011/02/14</v>
      </c>
      <c r="C591" s="24">
        <v>-32.869999999999997</v>
      </c>
      <c r="D591" s="24">
        <v>-69.83</v>
      </c>
      <c r="E591" s="25">
        <v>4.5</v>
      </c>
      <c r="F591" s="19">
        <f t="shared" si="37"/>
        <v>9.5459415460183905</v>
      </c>
      <c r="G591" s="19">
        <f t="shared" si="38"/>
        <v>4</v>
      </c>
      <c r="H591" s="26">
        <v>93</v>
      </c>
      <c r="I591" s="27" t="s">
        <v>1006</v>
      </c>
      <c r="J591" t="str">
        <f t="shared" si="39"/>
        <v>ROW</v>
      </c>
    </row>
    <row r="592" spans="1:10" ht="75" hidden="1">
      <c r="A592" s="28">
        <v>40588.15289351852</v>
      </c>
      <c r="B592" s="32" t="str">
        <f t="shared" si="36"/>
        <v>2011/02/14</v>
      </c>
      <c r="C592" s="18">
        <v>-35.43</v>
      </c>
      <c r="D592" s="18">
        <v>-72.739999999999995</v>
      </c>
      <c r="E592" s="29">
        <v>6.6</v>
      </c>
      <c r="F592" s="19">
        <f t="shared" si="37"/>
        <v>16.955707003837961</v>
      </c>
      <c r="G592" s="19">
        <f t="shared" si="38"/>
        <v>6</v>
      </c>
      <c r="H592" s="20">
        <v>25.4</v>
      </c>
      <c r="I592" s="21" t="s">
        <v>933</v>
      </c>
      <c r="J592" t="str">
        <f t="shared" si="39"/>
        <v>ROW</v>
      </c>
    </row>
    <row r="593" spans="1:10" ht="75" hidden="1">
      <c r="A593" s="22">
        <v>40588.080300925925</v>
      </c>
      <c r="B593" s="32" t="str">
        <f t="shared" si="36"/>
        <v>2011/02/14</v>
      </c>
      <c r="C593" s="24">
        <v>-5.07</v>
      </c>
      <c r="D593" s="24">
        <v>144.16</v>
      </c>
      <c r="E593" s="25">
        <v>5.2</v>
      </c>
      <c r="F593" s="19">
        <f t="shared" si="37"/>
        <v>11.857824421031031</v>
      </c>
      <c r="G593" s="19">
        <f t="shared" si="38"/>
        <v>5</v>
      </c>
      <c r="H593" s="26">
        <v>105</v>
      </c>
      <c r="I593" s="27" t="s">
        <v>973</v>
      </c>
      <c r="J593" t="str">
        <f t="shared" si="39"/>
        <v>ROW</v>
      </c>
    </row>
    <row r="594" spans="1:10" ht="60" hidden="1">
      <c r="A594" s="17">
        <v>40587.993761574071</v>
      </c>
      <c r="B594" s="32" t="str">
        <f t="shared" si="36"/>
        <v>2011/02/13</v>
      </c>
      <c r="C594" s="18">
        <v>-4.29</v>
      </c>
      <c r="D594" s="18">
        <v>152.97999999999999</v>
      </c>
      <c r="E594" s="19">
        <v>5.2</v>
      </c>
      <c r="F594" s="19">
        <f t="shared" si="37"/>
        <v>11.857824421031031</v>
      </c>
      <c r="G594" s="19">
        <f t="shared" si="38"/>
        <v>5</v>
      </c>
      <c r="H594" s="20">
        <v>44</v>
      </c>
      <c r="I594" s="21" t="s">
        <v>894</v>
      </c>
      <c r="J594" t="str">
        <f t="shared" si="39"/>
        <v>ROW</v>
      </c>
    </row>
    <row r="595" spans="1:10" ht="75" hidden="1">
      <c r="A595" s="23">
        <v>40587.975787037038</v>
      </c>
      <c r="B595" s="32" t="str">
        <f t="shared" si="36"/>
        <v>2011/02/13</v>
      </c>
      <c r="C595" s="24">
        <v>32.11</v>
      </c>
      <c r="D595" s="24">
        <v>-115.28</v>
      </c>
      <c r="E595" s="25">
        <v>4.0999999999999996</v>
      </c>
      <c r="F595" s="19">
        <f t="shared" si="37"/>
        <v>8.3018672598397991</v>
      </c>
      <c r="G595" s="19">
        <f t="shared" si="38"/>
        <v>4</v>
      </c>
      <c r="H595" s="26">
        <v>29.9</v>
      </c>
      <c r="I595" s="27" t="s">
        <v>986</v>
      </c>
      <c r="J595" t="str">
        <f t="shared" si="39"/>
        <v>ROW</v>
      </c>
    </row>
    <row r="596" spans="1:10" ht="30" hidden="1">
      <c r="A596" s="17">
        <v>40587.809317129628</v>
      </c>
      <c r="B596" s="32" t="str">
        <f t="shared" si="36"/>
        <v>2011/02/13</v>
      </c>
      <c r="C596" s="18">
        <v>19.329999999999998</v>
      </c>
      <c r="D596" s="18">
        <v>-67.849999999999994</v>
      </c>
      <c r="E596" s="19">
        <v>4.5</v>
      </c>
      <c r="F596" s="19">
        <f t="shared" si="37"/>
        <v>9.5459415460183905</v>
      </c>
      <c r="G596" s="19">
        <f t="shared" si="38"/>
        <v>4</v>
      </c>
      <c r="H596" s="20">
        <v>8</v>
      </c>
      <c r="I596" s="21" t="s">
        <v>1007</v>
      </c>
      <c r="J596" t="str">
        <f t="shared" si="39"/>
        <v>ROW</v>
      </c>
    </row>
    <row r="597" spans="1:10" ht="90" hidden="1">
      <c r="A597" s="22">
        <v>40587.800405092596</v>
      </c>
      <c r="B597" s="32" t="str">
        <f t="shared" si="36"/>
        <v>2011/02/13</v>
      </c>
      <c r="C597" s="24">
        <v>39.61</v>
      </c>
      <c r="D597" s="24">
        <v>73.819999999999993</v>
      </c>
      <c r="E597" s="25">
        <v>4.9000000000000004</v>
      </c>
      <c r="F597" s="19">
        <f t="shared" si="37"/>
        <v>10.846612374377543</v>
      </c>
      <c r="G597" s="19">
        <f t="shared" si="38"/>
        <v>4</v>
      </c>
      <c r="H597" s="26">
        <v>42</v>
      </c>
      <c r="I597" s="27" t="s">
        <v>1008</v>
      </c>
      <c r="J597" t="str">
        <f t="shared" si="39"/>
        <v>ROW</v>
      </c>
    </row>
    <row r="598" spans="1:10" ht="45" hidden="1">
      <c r="A598" s="17">
        <v>40587.795775462961</v>
      </c>
      <c r="B598" s="32" t="str">
        <f t="shared" si="36"/>
        <v>2011/02/13</v>
      </c>
      <c r="C598" s="18">
        <v>-20.85</v>
      </c>
      <c r="D598" s="18">
        <v>-176.64</v>
      </c>
      <c r="E598" s="19">
        <v>5.0999999999999996</v>
      </c>
      <c r="F598" s="19">
        <f t="shared" si="37"/>
        <v>11.517421586448938</v>
      </c>
      <c r="G598" s="19">
        <f t="shared" si="38"/>
        <v>5</v>
      </c>
      <c r="H598" s="20">
        <v>206</v>
      </c>
      <c r="I598" s="21" t="s">
        <v>879</v>
      </c>
      <c r="J598" t="str">
        <f t="shared" si="39"/>
        <v>ROW</v>
      </c>
    </row>
    <row r="599" spans="1:10" ht="75" hidden="1">
      <c r="A599" s="22">
        <v>40587.746087962965</v>
      </c>
      <c r="B599" s="32" t="str">
        <f t="shared" si="36"/>
        <v>2011/02/13</v>
      </c>
      <c r="C599" s="24">
        <v>-37.200000000000003</v>
      </c>
      <c r="D599" s="24">
        <v>-73.63</v>
      </c>
      <c r="E599" s="25">
        <v>5</v>
      </c>
      <c r="F599" s="19">
        <f t="shared" si="37"/>
        <v>11.180339887498945</v>
      </c>
      <c r="G599" s="19">
        <f t="shared" si="38"/>
        <v>5</v>
      </c>
      <c r="H599" s="26">
        <v>27</v>
      </c>
      <c r="I599" s="27" t="s">
        <v>933</v>
      </c>
      <c r="J599" t="str">
        <f t="shared" si="39"/>
        <v>ROW</v>
      </c>
    </row>
    <row r="600" spans="1:10" hidden="1">
      <c r="A600" s="17">
        <v>40587.744004629632</v>
      </c>
      <c r="B600" s="32" t="str">
        <f t="shared" si="36"/>
        <v>2011/02/13</v>
      </c>
      <c r="C600" s="18">
        <v>27.43</v>
      </c>
      <c r="D600" s="18">
        <v>86.9</v>
      </c>
      <c r="E600" s="19">
        <v>4.5</v>
      </c>
      <c r="F600" s="19">
        <f t="shared" si="37"/>
        <v>9.5459415460183905</v>
      </c>
      <c r="G600" s="19">
        <f t="shared" si="38"/>
        <v>4</v>
      </c>
      <c r="H600" s="20">
        <v>33</v>
      </c>
      <c r="I600" s="21" t="s">
        <v>1009</v>
      </c>
      <c r="J600" t="str">
        <f t="shared" si="39"/>
        <v>ROW</v>
      </c>
    </row>
    <row r="601" spans="1:10" ht="30" hidden="1">
      <c r="A601" s="22">
        <v>40587.695960648147</v>
      </c>
      <c r="B601" s="32" t="str">
        <f t="shared" si="36"/>
        <v>2011/02/13</v>
      </c>
      <c r="C601" s="24">
        <v>22.9</v>
      </c>
      <c r="D601" s="24">
        <v>94.82</v>
      </c>
      <c r="E601" s="25">
        <v>4.4000000000000004</v>
      </c>
      <c r="F601" s="19">
        <f t="shared" si="37"/>
        <v>9.2295178638973354</v>
      </c>
      <c r="G601" s="19">
        <f t="shared" si="38"/>
        <v>4</v>
      </c>
      <c r="H601" s="26">
        <v>106</v>
      </c>
      <c r="I601" s="27" t="s">
        <v>904</v>
      </c>
      <c r="J601" t="str">
        <f t="shared" si="39"/>
        <v>ROW</v>
      </c>
    </row>
    <row r="602" spans="1:10" ht="75" hidden="1">
      <c r="A602" s="17">
        <v>40587.572638888887</v>
      </c>
      <c r="B602" s="32" t="str">
        <f t="shared" si="36"/>
        <v>2011/02/13</v>
      </c>
      <c r="C602" s="18">
        <v>-36.5</v>
      </c>
      <c r="D602" s="18">
        <v>-73.2</v>
      </c>
      <c r="E602" s="19">
        <v>5.4</v>
      </c>
      <c r="F602" s="19">
        <f t="shared" si="37"/>
        <v>12.548466041712034</v>
      </c>
      <c r="G602" s="19">
        <f t="shared" si="38"/>
        <v>5</v>
      </c>
      <c r="H602" s="20">
        <v>19</v>
      </c>
      <c r="I602" s="21" t="s">
        <v>933</v>
      </c>
      <c r="J602" t="str">
        <f t="shared" si="39"/>
        <v>ROW</v>
      </c>
    </row>
    <row r="603" spans="1:10" ht="60" hidden="1">
      <c r="A603" s="22">
        <v>40587.507013888891</v>
      </c>
      <c r="B603" s="32" t="str">
        <f t="shared" si="36"/>
        <v>2011/02/13</v>
      </c>
      <c r="C603" s="24">
        <v>4.8099999999999996</v>
      </c>
      <c r="D603" s="24">
        <v>127.48</v>
      </c>
      <c r="E603" s="25">
        <v>4.5</v>
      </c>
      <c r="F603" s="19">
        <f t="shared" si="37"/>
        <v>9.5459415460183905</v>
      </c>
      <c r="G603" s="19">
        <f t="shared" si="38"/>
        <v>4</v>
      </c>
      <c r="H603" s="26">
        <v>102</v>
      </c>
      <c r="I603" s="27" t="s">
        <v>912</v>
      </c>
      <c r="J603" t="str">
        <f t="shared" si="39"/>
        <v>ROW</v>
      </c>
    </row>
    <row r="604" spans="1:10" ht="75" hidden="1">
      <c r="A604" s="17">
        <v>40587.505729166667</v>
      </c>
      <c r="B604" s="32" t="str">
        <f t="shared" si="36"/>
        <v>2011/02/13</v>
      </c>
      <c r="C604" s="18">
        <v>-36.72</v>
      </c>
      <c r="D604" s="18">
        <v>-73.599999999999994</v>
      </c>
      <c r="E604" s="19">
        <v>4.7</v>
      </c>
      <c r="F604" s="19">
        <f t="shared" si="37"/>
        <v>10.189357192679038</v>
      </c>
      <c r="G604" s="19">
        <f t="shared" si="38"/>
        <v>4</v>
      </c>
      <c r="H604" s="20">
        <v>12</v>
      </c>
      <c r="I604" s="21" t="s">
        <v>933</v>
      </c>
      <c r="J604" t="str">
        <f t="shared" si="39"/>
        <v>ROW</v>
      </c>
    </row>
    <row r="605" spans="1:10" ht="75" hidden="1">
      <c r="A605" s="23">
        <v>40587.441041666665</v>
      </c>
      <c r="B605" s="32" t="str">
        <f t="shared" si="36"/>
        <v>2011/02/13</v>
      </c>
      <c r="C605" s="24">
        <v>-36.619999999999997</v>
      </c>
      <c r="D605" s="24">
        <v>-73.16</v>
      </c>
      <c r="E605" s="25">
        <v>5.8</v>
      </c>
      <c r="F605" s="19">
        <f t="shared" si="37"/>
        <v>13.968249711399066</v>
      </c>
      <c r="G605" s="19">
        <f t="shared" si="38"/>
        <v>5</v>
      </c>
      <c r="H605" s="26">
        <v>13.3</v>
      </c>
      <c r="I605" s="27" t="s">
        <v>933</v>
      </c>
      <c r="J605" t="str">
        <f t="shared" si="39"/>
        <v>ROW</v>
      </c>
    </row>
    <row r="606" spans="1:10" ht="75" hidden="1">
      <c r="A606" s="28">
        <v>40587.369143518517</v>
      </c>
      <c r="B606" s="32" t="str">
        <f t="shared" si="36"/>
        <v>2011/02/13</v>
      </c>
      <c r="C606" s="18">
        <v>-36.54</v>
      </c>
      <c r="D606" s="18">
        <v>-73.25</v>
      </c>
      <c r="E606" s="19">
        <v>5.7</v>
      </c>
      <c r="F606" s="19">
        <f t="shared" si="37"/>
        <v>13.608563480397191</v>
      </c>
      <c r="G606" s="19">
        <f t="shared" si="38"/>
        <v>5</v>
      </c>
      <c r="H606" s="20">
        <v>25.4</v>
      </c>
      <c r="I606" s="21" t="s">
        <v>933</v>
      </c>
      <c r="J606" t="str">
        <f t="shared" si="39"/>
        <v>ROW</v>
      </c>
    </row>
    <row r="607" spans="1:10" ht="60" hidden="1">
      <c r="A607" s="22">
        <v>40587.008391203701</v>
      </c>
      <c r="B607" s="32" t="str">
        <f t="shared" si="36"/>
        <v>2011/02/13</v>
      </c>
      <c r="C607" s="24">
        <v>13.75</v>
      </c>
      <c r="D607" s="24">
        <v>93</v>
      </c>
      <c r="E607" s="25">
        <v>4.7</v>
      </c>
      <c r="F607" s="19">
        <f t="shared" si="37"/>
        <v>10.189357192679038</v>
      </c>
      <c r="G607" s="19">
        <f t="shared" si="38"/>
        <v>4</v>
      </c>
      <c r="H607" s="26">
        <v>35</v>
      </c>
      <c r="I607" s="27" t="s">
        <v>999</v>
      </c>
      <c r="J607" t="str">
        <f t="shared" si="39"/>
        <v>ROW</v>
      </c>
    </row>
    <row r="608" spans="1:10" ht="30" hidden="1">
      <c r="A608" s="28">
        <v>40586.748564814814</v>
      </c>
      <c r="B608" s="32" t="str">
        <f t="shared" si="36"/>
        <v>2011/02/12</v>
      </c>
      <c r="C608" s="18">
        <v>-20.79</v>
      </c>
      <c r="D608" s="18">
        <v>-175.59</v>
      </c>
      <c r="E608" s="29">
        <v>6</v>
      </c>
      <c r="F608" s="19">
        <f t="shared" si="37"/>
        <v>14.696938456699071</v>
      </c>
      <c r="G608" s="19">
        <f t="shared" si="38"/>
        <v>6</v>
      </c>
      <c r="H608" s="20">
        <v>81</v>
      </c>
      <c r="I608" s="21" t="s">
        <v>881</v>
      </c>
      <c r="J608" t="str">
        <f t="shared" si="39"/>
        <v>ROW</v>
      </c>
    </row>
    <row r="609" spans="1:10" ht="90" hidden="1">
      <c r="A609" s="22">
        <v>40586.673055555555</v>
      </c>
      <c r="B609" s="32" t="str">
        <f t="shared" si="36"/>
        <v>2011/02/12</v>
      </c>
      <c r="C609" s="24">
        <v>-6.98</v>
      </c>
      <c r="D609" s="24">
        <v>101.81</v>
      </c>
      <c r="E609" s="25">
        <v>4.8</v>
      </c>
      <c r="F609" s="19">
        <f t="shared" si="37"/>
        <v>10.516273104099188</v>
      </c>
      <c r="G609" s="19">
        <f t="shared" si="38"/>
        <v>4</v>
      </c>
      <c r="H609" s="26">
        <v>30</v>
      </c>
      <c r="I609" s="27" t="s">
        <v>932</v>
      </c>
      <c r="J609" t="str">
        <f t="shared" si="39"/>
        <v>ROW</v>
      </c>
    </row>
    <row r="610" spans="1:10" ht="75" hidden="1">
      <c r="A610" s="17">
        <v>40586.642418981479</v>
      </c>
      <c r="B610" s="32" t="str">
        <f t="shared" si="36"/>
        <v>2011/02/12</v>
      </c>
      <c r="C610" s="18">
        <v>-37.159999999999997</v>
      </c>
      <c r="D610" s="18">
        <v>-73.62</v>
      </c>
      <c r="E610" s="19">
        <v>5</v>
      </c>
      <c r="F610" s="19">
        <f t="shared" si="37"/>
        <v>11.180339887498945</v>
      </c>
      <c r="G610" s="19">
        <f t="shared" si="38"/>
        <v>5</v>
      </c>
      <c r="H610" s="20">
        <v>27</v>
      </c>
      <c r="I610" s="21" t="s">
        <v>933</v>
      </c>
      <c r="J610" t="str">
        <f t="shared" si="39"/>
        <v>ROW</v>
      </c>
    </row>
    <row r="611" spans="1:10" ht="75" hidden="1">
      <c r="A611" s="22">
        <v>40586.513275462959</v>
      </c>
      <c r="B611" s="32" t="str">
        <f t="shared" si="36"/>
        <v>2011/02/12</v>
      </c>
      <c r="C611" s="24">
        <v>-36.86</v>
      </c>
      <c r="D611" s="24">
        <v>-73.67</v>
      </c>
      <c r="E611" s="25">
        <v>4.5</v>
      </c>
      <c r="F611" s="19">
        <f t="shared" si="37"/>
        <v>9.5459415460183905</v>
      </c>
      <c r="G611" s="19">
        <f t="shared" si="38"/>
        <v>4</v>
      </c>
      <c r="H611" s="26">
        <v>26</v>
      </c>
      <c r="I611" s="27" t="s">
        <v>933</v>
      </c>
      <c r="J611" t="str">
        <f t="shared" si="39"/>
        <v>ROW</v>
      </c>
    </row>
    <row r="612" spans="1:10" ht="60" hidden="1">
      <c r="A612" s="17">
        <v>40586.496805555558</v>
      </c>
      <c r="B612" s="32" t="str">
        <f t="shared" si="36"/>
        <v>2011/02/12</v>
      </c>
      <c r="C612" s="18">
        <v>2</v>
      </c>
      <c r="D612" s="18">
        <v>126.86</v>
      </c>
      <c r="E612" s="19">
        <v>5.7</v>
      </c>
      <c r="F612" s="19">
        <f t="shared" si="37"/>
        <v>13.608563480397191</v>
      </c>
      <c r="G612" s="19">
        <f t="shared" si="38"/>
        <v>5</v>
      </c>
      <c r="H612" s="20">
        <v>35</v>
      </c>
      <c r="I612" s="21" t="s">
        <v>989</v>
      </c>
      <c r="J612" t="str">
        <f t="shared" si="39"/>
        <v>ROW</v>
      </c>
    </row>
    <row r="613" spans="1:10" ht="45" hidden="1">
      <c r="A613" s="22">
        <v>40586.347245370373</v>
      </c>
      <c r="B613" s="32" t="str">
        <f t="shared" si="36"/>
        <v>2011/02/12</v>
      </c>
      <c r="C613" s="24">
        <v>-6.63</v>
      </c>
      <c r="D613" s="24">
        <v>154.24</v>
      </c>
      <c r="E613" s="25">
        <v>5.2</v>
      </c>
      <c r="F613" s="19">
        <f t="shared" si="37"/>
        <v>11.857824421031031</v>
      </c>
      <c r="G613" s="19">
        <f t="shared" si="38"/>
        <v>5</v>
      </c>
      <c r="H613" s="26">
        <v>52</v>
      </c>
      <c r="I613" s="27" t="s">
        <v>913</v>
      </c>
      <c r="J613" t="str">
        <f t="shared" si="39"/>
        <v>ROW</v>
      </c>
    </row>
    <row r="614" spans="1:10" ht="30" hidden="1">
      <c r="A614" s="17">
        <v>40586.239131944443</v>
      </c>
      <c r="B614" s="32" t="str">
        <f t="shared" si="36"/>
        <v>2011/02/12</v>
      </c>
      <c r="C614" s="18">
        <v>27.3</v>
      </c>
      <c r="D614" s="18">
        <v>103.01</v>
      </c>
      <c r="E614" s="19">
        <v>4.8</v>
      </c>
      <c r="F614" s="19">
        <f t="shared" si="37"/>
        <v>10.516273104099188</v>
      </c>
      <c r="G614" s="19">
        <f t="shared" si="38"/>
        <v>4</v>
      </c>
      <c r="H614" s="20">
        <v>46</v>
      </c>
      <c r="I614" s="21" t="s">
        <v>1010</v>
      </c>
      <c r="J614" t="str">
        <f t="shared" si="39"/>
        <v>ROW</v>
      </c>
    </row>
    <row r="615" spans="1:10" ht="75" hidden="1">
      <c r="A615" s="22">
        <v>40586.221770833334</v>
      </c>
      <c r="B615" s="32" t="str">
        <f t="shared" si="36"/>
        <v>2011/02/12</v>
      </c>
      <c r="C615" s="24">
        <v>-36.54</v>
      </c>
      <c r="D615" s="24">
        <v>-73.34</v>
      </c>
      <c r="E615" s="25">
        <v>4.5999999999999996</v>
      </c>
      <c r="F615" s="19">
        <f t="shared" si="37"/>
        <v>9.865900871182518</v>
      </c>
      <c r="G615" s="19">
        <f t="shared" si="38"/>
        <v>4</v>
      </c>
      <c r="H615" s="26">
        <v>7</v>
      </c>
      <c r="I615" s="27" t="s">
        <v>933</v>
      </c>
      <c r="J615" t="str">
        <f t="shared" si="39"/>
        <v>ROW</v>
      </c>
    </row>
    <row r="616" spans="1:10" ht="60" hidden="1">
      <c r="A616" s="17">
        <v>40586.127164351848</v>
      </c>
      <c r="B616" s="32" t="str">
        <f t="shared" si="36"/>
        <v>2011/02/12</v>
      </c>
      <c r="C616" s="18">
        <v>-31.21</v>
      </c>
      <c r="D616" s="18">
        <v>-177.74</v>
      </c>
      <c r="E616" s="19">
        <v>5.3</v>
      </c>
      <c r="F616" s="19">
        <f t="shared" si="37"/>
        <v>12.201516299214619</v>
      </c>
      <c r="G616" s="19">
        <f t="shared" si="38"/>
        <v>5</v>
      </c>
      <c r="H616" s="20">
        <v>30</v>
      </c>
      <c r="I616" s="21" t="s">
        <v>1011</v>
      </c>
      <c r="J616" t="str">
        <f t="shared" si="39"/>
        <v>ROW</v>
      </c>
    </row>
    <row r="617" spans="1:10" ht="75" hidden="1">
      <c r="A617" s="22">
        <v>40586.120300925926</v>
      </c>
      <c r="B617" s="32" t="str">
        <f t="shared" si="36"/>
        <v>2011/02/12</v>
      </c>
      <c r="C617" s="24">
        <v>7.0000000000000007E-2</v>
      </c>
      <c r="D617" s="24">
        <v>-17.03</v>
      </c>
      <c r="E617" s="25">
        <v>5.5</v>
      </c>
      <c r="F617" s="19">
        <f t="shared" si="37"/>
        <v>12.898643339514432</v>
      </c>
      <c r="G617" s="19">
        <f t="shared" si="38"/>
        <v>5</v>
      </c>
      <c r="H617" s="26">
        <v>6</v>
      </c>
      <c r="I617" s="27" t="s">
        <v>1000</v>
      </c>
      <c r="J617" t="str">
        <f t="shared" si="39"/>
        <v>ROW</v>
      </c>
    </row>
    <row r="618" spans="1:10" ht="75" hidden="1">
      <c r="A618" s="28">
        <v>40586.108437499999</v>
      </c>
      <c r="B618" s="32" t="str">
        <f t="shared" si="36"/>
        <v>2011/02/12</v>
      </c>
      <c r="C618" s="18">
        <v>44.27</v>
      </c>
      <c r="D618" s="18">
        <v>-110.97</v>
      </c>
      <c r="E618" s="19">
        <v>4.5999999999999996</v>
      </c>
      <c r="F618" s="19">
        <f t="shared" si="37"/>
        <v>9.865900871182518</v>
      </c>
      <c r="G618" s="19">
        <f t="shared" si="38"/>
        <v>4</v>
      </c>
      <c r="H618" s="20">
        <v>15.5</v>
      </c>
      <c r="I618" s="21" t="s">
        <v>1012</v>
      </c>
      <c r="J618" t="str">
        <f t="shared" si="39"/>
        <v>ROW</v>
      </c>
    </row>
    <row r="619" spans="1:10" ht="75" hidden="1">
      <c r="A619" s="23">
        <v>40586.053495370368</v>
      </c>
      <c r="B619" s="32" t="str">
        <f t="shared" si="36"/>
        <v>2011/02/12</v>
      </c>
      <c r="C619" s="24">
        <v>-36.99</v>
      </c>
      <c r="D619" s="24">
        <v>-73.09</v>
      </c>
      <c r="E619" s="30">
        <v>6.1</v>
      </c>
      <c r="F619" s="19">
        <f t="shared" si="37"/>
        <v>15.065888622978729</v>
      </c>
      <c r="G619" s="19">
        <f t="shared" si="38"/>
        <v>6</v>
      </c>
      <c r="H619" s="26">
        <v>8.3000000000000007</v>
      </c>
      <c r="I619" s="27" t="s">
        <v>933</v>
      </c>
      <c r="J619" t="str">
        <f t="shared" si="39"/>
        <v>ROW</v>
      </c>
    </row>
    <row r="620" spans="1:10" ht="45" hidden="1">
      <c r="A620" s="17">
        <v>40586.003923611112</v>
      </c>
      <c r="B620" s="32" t="str">
        <f t="shared" si="36"/>
        <v>2011/02/12</v>
      </c>
      <c r="C620" s="18">
        <v>27.35</v>
      </c>
      <c r="D620" s="18">
        <v>143.09</v>
      </c>
      <c r="E620" s="19">
        <v>4.9000000000000004</v>
      </c>
      <c r="F620" s="19">
        <f t="shared" si="37"/>
        <v>10.846612374377543</v>
      </c>
      <c r="G620" s="19">
        <f t="shared" si="38"/>
        <v>4</v>
      </c>
      <c r="H620" s="20">
        <v>10</v>
      </c>
      <c r="I620" s="21" t="s">
        <v>918</v>
      </c>
      <c r="J620" t="str">
        <f t="shared" si="39"/>
        <v>ROW</v>
      </c>
    </row>
    <row r="621" spans="1:10" ht="45" hidden="1">
      <c r="A621" s="22">
        <v>40585.999502314815</v>
      </c>
      <c r="B621" s="32" t="str">
        <f t="shared" si="36"/>
        <v>2011/02/11</v>
      </c>
      <c r="C621" s="24">
        <v>27.27</v>
      </c>
      <c r="D621" s="24">
        <v>143.08000000000001</v>
      </c>
      <c r="E621" s="25">
        <v>5.0999999999999996</v>
      </c>
      <c r="F621" s="19">
        <f t="shared" si="37"/>
        <v>11.517421586448938</v>
      </c>
      <c r="G621" s="19">
        <f t="shared" si="38"/>
        <v>5</v>
      </c>
      <c r="H621" s="26">
        <v>13</v>
      </c>
      <c r="I621" s="27" t="s">
        <v>918</v>
      </c>
      <c r="J621" t="str">
        <f t="shared" si="39"/>
        <v>ROW</v>
      </c>
    </row>
    <row r="622" spans="1:10" ht="75" hidden="1">
      <c r="A622" s="28">
        <v>40585.985659722224</v>
      </c>
      <c r="B622" s="32" t="str">
        <f t="shared" si="36"/>
        <v>2011/02/11</v>
      </c>
      <c r="C622" s="18">
        <v>-37.18</v>
      </c>
      <c r="D622" s="18">
        <v>-73.48</v>
      </c>
      <c r="E622" s="19">
        <v>5.7</v>
      </c>
      <c r="F622" s="19">
        <f t="shared" si="37"/>
        <v>13.608563480397191</v>
      </c>
      <c r="G622" s="19">
        <f t="shared" si="38"/>
        <v>5</v>
      </c>
      <c r="H622" s="20">
        <v>13.5</v>
      </c>
      <c r="I622" s="21" t="s">
        <v>933</v>
      </c>
      <c r="J622" t="str">
        <f t="shared" si="39"/>
        <v>ROW</v>
      </c>
    </row>
    <row r="623" spans="1:10" ht="75" hidden="1">
      <c r="A623" s="22">
        <v>40585.90693287037</v>
      </c>
      <c r="B623" s="32" t="str">
        <f t="shared" si="36"/>
        <v>2011/02/11</v>
      </c>
      <c r="C623" s="24">
        <v>-36.54</v>
      </c>
      <c r="D623" s="24">
        <v>-73.05</v>
      </c>
      <c r="E623" s="25">
        <v>5.5</v>
      </c>
      <c r="F623" s="19">
        <f t="shared" si="37"/>
        <v>12.898643339514432</v>
      </c>
      <c r="G623" s="19">
        <f t="shared" si="38"/>
        <v>5</v>
      </c>
      <c r="H623" s="26">
        <v>29</v>
      </c>
      <c r="I623" s="27" t="s">
        <v>933</v>
      </c>
      <c r="J623" t="str">
        <f t="shared" si="39"/>
        <v>ROW</v>
      </c>
    </row>
    <row r="624" spans="1:10" ht="75" hidden="1">
      <c r="A624" s="17">
        <v>40585.875914351855</v>
      </c>
      <c r="B624" s="32" t="str">
        <f t="shared" si="36"/>
        <v>2011/02/11</v>
      </c>
      <c r="C624" s="18">
        <v>-36.32</v>
      </c>
      <c r="D624" s="18">
        <v>-73.31</v>
      </c>
      <c r="E624" s="19">
        <v>4.8</v>
      </c>
      <c r="F624" s="19">
        <f t="shared" si="37"/>
        <v>10.516273104099188</v>
      </c>
      <c r="G624" s="19">
        <f t="shared" si="38"/>
        <v>4</v>
      </c>
      <c r="H624" s="20">
        <v>28</v>
      </c>
      <c r="I624" s="21" t="s">
        <v>933</v>
      </c>
      <c r="J624" t="str">
        <f t="shared" si="39"/>
        <v>ROW</v>
      </c>
    </row>
    <row r="625" spans="1:10" ht="75" hidden="1">
      <c r="A625" s="23">
        <v>40585.837152777778</v>
      </c>
      <c r="B625" s="32" t="str">
        <f t="shared" si="36"/>
        <v>2011/02/11</v>
      </c>
      <c r="C625" s="24">
        <v>-36.43</v>
      </c>
      <c r="D625" s="24">
        <v>-73.05</v>
      </c>
      <c r="E625" s="30">
        <v>7</v>
      </c>
      <c r="F625" s="19">
        <f t="shared" si="37"/>
        <v>18.520259177452129</v>
      </c>
      <c r="G625" s="19">
        <f t="shared" si="38"/>
        <v>7</v>
      </c>
      <c r="H625" s="26">
        <v>18.399999999999999</v>
      </c>
      <c r="I625" s="27" t="s">
        <v>933</v>
      </c>
      <c r="J625" t="str">
        <f t="shared" si="39"/>
        <v>ROW</v>
      </c>
    </row>
    <row r="626" spans="1:10" ht="60" hidden="1">
      <c r="A626" s="17">
        <v>40585.760335648149</v>
      </c>
      <c r="B626" s="32" t="str">
        <f t="shared" si="36"/>
        <v>2011/02/11</v>
      </c>
      <c r="C626" s="18">
        <v>12.77</v>
      </c>
      <c r="D626" s="18">
        <v>92.49</v>
      </c>
      <c r="E626" s="19">
        <v>4.2</v>
      </c>
      <c r="F626" s="19">
        <f t="shared" si="37"/>
        <v>8.6074386434060628</v>
      </c>
      <c r="G626" s="19">
        <f t="shared" si="38"/>
        <v>4</v>
      </c>
      <c r="H626" s="20">
        <v>31</v>
      </c>
      <c r="I626" s="21" t="s">
        <v>999</v>
      </c>
      <c r="J626" t="str">
        <f t="shared" si="39"/>
        <v>ROW</v>
      </c>
    </row>
    <row r="627" spans="1:10" hidden="1">
      <c r="A627" s="22">
        <v>40585.747870370367</v>
      </c>
      <c r="B627" s="32" t="str">
        <f t="shared" si="36"/>
        <v>2011/02/11</v>
      </c>
      <c r="C627" s="24">
        <v>38.380000000000003</v>
      </c>
      <c r="D627" s="24">
        <v>21.78</v>
      </c>
      <c r="E627" s="25">
        <v>4.5</v>
      </c>
      <c r="F627" s="19">
        <f t="shared" si="37"/>
        <v>9.5459415460183905</v>
      </c>
      <c r="G627" s="19">
        <f t="shared" si="38"/>
        <v>4</v>
      </c>
      <c r="H627" s="26">
        <v>12</v>
      </c>
      <c r="I627" s="27" t="s">
        <v>1013</v>
      </c>
      <c r="J627" t="str">
        <f t="shared" si="39"/>
        <v>ROW</v>
      </c>
    </row>
    <row r="628" spans="1:10" ht="45" hidden="1">
      <c r="A628" s="17">
        <v>40585.719652777778</v>
      </c>
      <c r="B628" s="32" t="str">
        <f t="shared" si="36"/>
        <v>2011/02/11</v>
      </c>
      <c r="C628" s="18">
        <v>36.76</v>
      </c>
      <c r="D628" s="18">
        <v>21.56</v>
      </c>
      <c r="E628" s="19">
        <v>4.3</v>
      </c>
      <c r="F628" s="19">
        <f t="shared" si="37"/>
        <v>8.9166697819309189</v>
      </c>
      <c r="G628" s="19">
        <f t="shared" si="38"/>
        <v>4</v>
      </c>
      <c r="H628" s="20">
        <v>48</v>
      </c>
      <c r="I628" s="21" t="s">
        <v>1014</v>
      </c>
      <c r="J628" t="str">
        <f t="shared" si="39"/>
        <v>ROW</v>
      </c>
    </row>
    <row r="629" spans="1:10" ht="75" hidden="1">
      <c r="A629" s="22">
        <v>40585.715208333335</v>
      </c>
      <c r="B629" s="32" t="str">
        <f t="shared" si="36"/>
        <v>2011/02/11</v>
      </c>
      <c r="C629" s="24">
        <v>36.590000000000003</v>
      </c>
      <c r="D629" s="24">
        <v>71.05</v>
      </c>
      <c r="E629" s="25">
        <v>4.2</v>
      </c>
      <c r="F629" s="19">
        <f t="shared" si="37"/>
        <v>8.6074386434060628</v>
      </c>
      <c r="G629" s="19">
        <f t="shared" si="38"/>
        <v>4</v>
      </c>
      <c r="H629" s="26">
        <v>155</v>
      </c>
      <c r="I629" s="27" t="s">
        <v>919</v>
      </c>
      <c r="J629" t="str">
        <f t="shared" si="39"/>
        <v>ROW</v>
      </c>
    </row>
    <row r="630" spans="1:10" ht="45" hidden="1">
      <c r="A630" s="17">
        <v>40585.562951388885</v>
      </c>
      <c r="B630" s="32" t="str">
        <f t="shared" si="36"/>
        <v>2011/02/11</v>
      </c>
      <c r="C630" s="18">
        <v>15.08</v>
      </c>
      <c r="D630" s="18">
        <v>-61.41</v>
      </c>
      <c r="E630" s="19">
        <v>4.4000000000000004</v>
      </c>
      <c r="F630" s="19">
        <f t="shared" si="37"/>
        <v>9.2295178638973354</v>
      </c>
      <c r="G630" s="19">
        <f t="shared" si="38"/>
        <v>4</v>
      </c>
      <c r="H630" s="20">
        <v>178</v>
      </c>
      <c r="I630" s="21" t="s">
        <v>1015</v>
      </c>
      <c r="J630" t="str">
        <f t="shared" si="39"/>
        <v>ROW</v>
      </c>
    </row>
    <row r="631" spans="1:10" ht="75" hidden="1">
      <c r="A631" s="22">
        <v>40585.556030092594</v>
      </c>
      <c r="B631" s="32" t="str">
        <f t="shared" si="36"/>
        <v>2011/02/11</v>
      </c>
      <c r="C631" s="24">
        <v>15.83</v>
      </c>
      <c r="D631" s="24">
        <v>-95.88</v>
      </c>
      <c r="E631" s="25">
        <v>5.2</v>
      </c>
      <c r="F631" s="19">
        <f t="shared" si="37"/>
        <v>11.857824421031031</v>
      </c>
      <c r="G631" s="19">
        <f t="shared" si="38"/>
        <v>5</v>
      </c>
      <c r="H631" s="26">
        <v>25</v>
      </c>
      <c r="I631" s="27" t="s">
        <v>1016</v>
      </c>
      <c r="J631" t="str">
        <f t="shared" si="39"/>
        <v>ROW</v>
      </c>
    </row>
    <row r="632" spans="1:10" ht="75" hidden="1">
      <c r="A632" s="17">
        <v>40585.537199074075</v>
      </c>
      <c r="B632" s="32" t="str">
        <f t="shared" si="36"/>
        <v>2011/02/11</v>
      </c>
      <c r="C632" s="18">
        <v>-5.52</v>
      </c>
      <c r="D632" s="18">
        <v>147.47</v>
      </c>
      <c r="E632" s="19">
        <v>4.8</v>
      </c>
      <c r="F632" s="19">
        <f t="shared" si="37"/>
        <v>10.516273104099188</v>
      </c>
      <c r="G632" s="19">
        <f t="shared" si="38"/>
        <v>4</v>
      </c>
      <c r="H632" s="20">
        <v>192</v>
      </c>
      <c r="I632" s="21" t="s">
        <v>1017</v>
      </c>
      <c r="J632" t="str">
        <f t="shared" si="39"/>
        <v>ROW</v>
      </c>
    </row>
    <row r="633" spans="1:10" ht="60" hidden="1">
      <c r="A633" s="22">
        <v>40585.462731481479</v>
      </c>
      <c r="B633" s="32" t="str">
        <f t="shared" si="36"/>
        <v>2011/02/11</v>
      </c>
      <c r="C633" s="24">
        <v>2.41</v>
      </c>
      <c r="D633" s="24">
        <v>126.43</v>
      </c>
      <c r="E633" s="25">
        <v>4.8</v>
      </c>
      <c r="F633" s="19">
        <f t="shared" si="37"/>
        <v>10.516273104099188</v>
      </c>
      <c r="G633" s="19">
        <f t="shared" si="38"/>
        <v>4</v>
      </c>
      <c r="H633" s="26">
        <v>80</v>
      </c>
      <c r="I633" s="27" t="s">
        <v>989</v>
      </c>
      <c r="J633" t="str">
        <f t="shared" si="39"/>
        <v>ROW</v>
      </c>
    </row>
    <row r="634" spans="1:10" ht="60" hidden="1">
      <c r="A634" s="17">
        <v>40585.379212962966</v>
      </c>
      <c r="B634" s="32" t="str">
        <f t="shared" si="36"/>
        <v>2011/02/11</v>
      </c>
      <c r="C634" s="18">
        <v>21.57</v>
      </c>
      <c r="D634" s="18">
        <v>143.08000000000001</v>
      </c>
      <c r="E634" s="19">
        <v>4.8</v>
      </c>
      <c r="F634" s="19">
        <f t="shared" si="37"/>
        <v>10.516273104099188</v>
      </c>
      <c r="G634" s="19">
        <f t="shared" si="38"/>
        <v>4</v>
      </c>
      <c r="H634" s="20">
        <v>295</v>
      </c>
      <c r="I634" s="21" t="s">
        <v>1018</v>
      </c>
      <c r="J634" t="str">
        <f t="shared" si="39"/>
        <v>ROW</v>
      </c>
    </row>
    <row r="635" spans="1:10" ht="30" hidden="1">
      <c r="A635" s="22">
        <v>40585.163043981483</v>
      </c>
      <c r="B635" s="32" t="str">
        <f t="shared" si="36"/>
        <v>2011/02/11</v>
      </c>
      <c r="C635" s="24">
        <v>-6.42</v>
      </c>
      <c r="D635" s="24">
        <v>130.36000000000001</v>
      </c>
      <c r="E635" s="25">
        <v>5.2</v>
      </c>
      <c r="F635" s="19">
        <f t="shared" si="37"/>
        <v>11.857824421031031</v>
      </c>
      <c r="G635" s="19">
        <f t="shared" si="38"/>
        <v>5</v>
      </c>
      <c r="H635" s="26">
        <v>138</v>
      </c>
      <c r="I635" s="27" t="s">
        <v>878</v>
      </c>
      <c r="J635" t="str">
        <f t="shared" si="39"/>
        <v>ROW</v>
      </c>
    </row>
    <row r="636" spans="1:10" ht="45" hidden="1">
      <c r="A636" s="17">
        <v>40585.146898148145</v>
      </c>
      <c r="B636" s="32" t="str">
        <f t="shared" si="36"/>
        <v>2011/02/11</v>
      </c>
      <c r="C636" s="18">
        <v>-23.29</v>
      </c>
      <c r="D636" s="18">
        <v>-179.85</v>
      </c>
      <c r="E636" s="19">
        <v>4.9000000000000004</v>
      </c>
      <c r="F636" s="19">
        <f t="shared" si="37"/>
        <v>10.846612374377543</v>
      </c>
      <c r="G636" s="19">
        <f t="shared" si="38"/>
        <v>4</v>
      </c>
      <c r="H636" s="20">
        <v>558</v>
      </c>
      <c r="I636" s="21" t="s">
        <v>934</v>
      </c>
      <c r="J636" t="str">
        <f t="shared" si="39"/>
        <v>ROW</v>
      </c>
    </row>
    <row r="637" spans="1:10" ht="30" hidden="1">
      <c r="A637" s="22">
        <v>40585.115532407406</v>
      </c>
      <c r="B637" s="32" t="str">
        <f t="shared" si="36"/>
        <v>2011/02/11</v>
      </c>
      <c r="C637" s="24">
        <v>-20.78</v>
      </c>
      <c r="D637" s="24">
        <v>-174.55</v>
      </c>
      <c r="E637" s="25">
        <v>5</v>
      </c>
      <c r="F637" s="19">
        <f t="shared" si="37"/>
        <v>11.180339887498945</v>
      </c>
      <c r="G637" s="19">
        <f t="shared" si="38"/>
        <v>5</v>
      </c>
      <c r="H637" s="26">
        <v>35</v>
      </c>
      <c r="I637" s="27" t="s">
        <v>881</v>
      </c>
      <c r="J637" t="str">
        <f t="shared" si="39"/>
        <v>ROW</v>
      </c>
    </row>
    <row r="638" spans="1:10" ht="45" hidden="1">
      <c r="A638" s="17">
        <v>40585.062118055554</v>
      </c>
      <c r="B638" s="32" t="str">
        <f t="shared" si="36"/>
        <v>2011/02/11</v>
      </c>
      <c r="C638" s="18">
        <v>-15.02</v>
      </c>
      <c r="D638" s="18">
        <v>-177.64</v>
      </c>
      <c r="E638" s="19">
        <v>4.8</v>
      </c>
      <c r="F638" s="19">
        <f t="shared" si="37"/>
        <v>10.516273104099188</v>
      </c>
      <c r="G638" s="19">
        <f t="shared" si="38"/>
        <v>4</v>
      </c>
      <c r="H638" s="20">
        <v>363</v>
      </c>
      <c r="I638" s="21" t="s">
        <v>879</v>
      </c>
      <c r="J638" t="str">
        <f t="shared" si="39"/>
        <v>ROW</v>
      </c>
    </row>
    <row r="639" spans="1:10" ht="45" hidden="1">
      <c r="A639" s="22">
        <v>40585.033703703702</v>
      </c>
      <c r="B639" s="32" t="str">
        <f t="shared" si="36"/>
        <v>2011/02/11</v>
      </c>
      <c r="C639" s="24">
        <v>23.32</v>
      </c>
      <c r="D639" s="24">
        <v>145.06</v>
      </c>
      <c r="E639" s="25">
        <v>4.8</v>
      </c>
      <c r="F639" s="19">
        <f t="shared" si="37"/>
        <v>10.516273104099188</v>
      </c>
      <c r="G639" s="19">
        <f t="shared" si="38"/>
        <v>4</v>
      </c>
      <c r="H639" s="26">
        <v>21</v>
      </c>
      <c r="I639" s="27" t="s">
        <v>1019</v>
      </c>
      <c r="J639" t="str">
        <f t="shared" si="39"/>
        <v>ROW</v>
      </c>
    </row>
    <row r="640" spans="1:10" ht="45" hidden="1">
      <c r="A640" s="17">
        <v>40584.971851851849</v>
      </c>
      <c r="B640" s="32" t="str">
        <f t="shared" si="36"/>
        <v>2011/02/10</v>
      </c>
      <c r="C640" s="18">
        <v>-8.4499999999999993</v>
      </c>
      <c r="D640" s="18">
        <v>112.73</v>
      </c>
      <c r="E640" s="19">
        <v>4.5999999999999996</v>
      </c>
      <c r="F640" s="19">
        <f t="shared" si="37"/>
        <v>9.865900871182518</v>
      </c>
      <c r="G640" s="19">
        <f t="shared" si="38"/>
        <v>4</v>
      </c>
      <c r="H640" s="20">
        <v>136</v>
      </c>
      <c r="I640" s="21" t="s">
        <v>969</v>
      </c>
      <c r="J640" t="str">
        <f t="shared" si="39"/>
        <v>ROW</v>
      </c>
    </row>
    <row r="641" spans="1:10" ht="45" hidden="1">
      <c r="A641" s="22">
        <v>40584.918321759258</v>
      </c>
      <c r="B641" s="32" t="str">
        <f t="shared" si="36"/>
        <v>2011/02/10</v>
      </c>
      <c r="C641" s="24">
        <v>-23.31</v>
      </c>
      <c r="D641" s="24">
        <v>-179.77</v>
      </c>
      <c r="E641" s="25">
        <v>5.7</v>
      </c>
      <c r="F641" s="19">
        <f t="shared" si="37"/>
        <v>13.608563480397191</v>
      </c>
      <c r="G641" s="19">
        <f t="shared" si="38"/>
        <v>5</v>
      </c>
      <c r="H641" s="26">
        <v>542</v>
      </c>
      <c r="I641" s="27" t="s">
        <v>934</v>
      </c>
      <c r="J641" t="str">
        <f t="shared" si="39"/>
        <v>ROW</v>
      </c>
    </row>
    <row r="642" spans="1:10" ht="45" hidden="1">
      <c r="A642" s="17">
        <v>40584.695231481484</v>
      </c>
      <c r="B642" s="32" t="str">
        <f t="shared" si="36"/>
        <v>2011/02/10</v>
      </c>
      <c r="C642" s="18">
        <v>-24.08</v>
      </c>
      <c r="D642" s="18">
        <v>-179.97</v>
      </c>
      <c r="E642" s="19">
        <v>4.7</v>
      </c>
      <c r="F642" s="19">
        <f t="shared" si="37"/>
        <v>10.189357192679038</v>
      </c>
      <c r="G642" s="19">
        <f t="shared" si="38"/>
        <v>4</v>
      </c>
      <c r="H642" s="20">
        <v>521</v>
      </c>
      <c r="I642" s="21" t="s">
        <v>934</v>
      </c>
      <c r="J642" t="str">
        <f t="shared" si="39"/>
        <v>ROW</v>
      </c>
    </row>
    <row r="643" spans="1:10" ht="75" hidden="1">
      <c r="A643" s="22">
        <v>40584.665682870371</v>
      </c>
      <c r="B643" s="32" t="str">
        <f t="shared" si="36"/>
        <v>2011/02/10</v>
      </c>
      <c r="C643" s="24">
        <v>-32.61</v>
      </c>
      <c r="D643" s="24">
        <v>-71.8</v>
      </c>
      <c r="E643" s="25">
        <v>4.8</v>
      </c>
      <c r="F643" s="19">
        <f t="shared" si="37"/>
        <v>10.516273104099188</v>
      </c>
      <c r="G643" s="19">
        <f t="shared" si="38"/>
        <v>4</v>
      </c>
      <c r="H643" s="26">
        <v>9</v>
      </c>
      <c r="I643" s="27" t="s">
        <v>933</v>
      </c>
      <c r="J643" t="str">
        <f t="shared" si="39"/>
        <v>ROW</v>
      </c>
    </row>
    <row r="644" spans="1:10" ht="30" hidden="1">
      <c r="A644" s="28">
        <v>40584.61246527778</v>
      </c>
      <c r="B644" s="32" t="str">
        <f t="shared" si="36"/>
        <v>2011/02/10</v>
      </c>
      <c r="C644" s="18">
        <v>3.97</v>
      </c>
      <c r="D644" s="18">
        <v>123.12</v>
      </c>
      <c r="E644" s="29">
        <v>6.7</v>
      </c>
      <c r="F644" s="19">
        <f t="shared" si="37"/>
        <v>17.342520001430014</v>
      </c>
      <c r="G644" s="19">
        <f t="shared" si="38"/>
        <v>6</v>
      </c>
      <c r="H644" s="20">
        <v>512.20000000000005</v>
      </c>
      <c r="I644" s="21" t="s">
        <v>1020</v>
      </c>
      <c r="J644" t="str">
        <f t="shared" si="39"/>
        <v>ROW</v>
      </c>
    </row>
    <row r="645" spans="1:10" ht="30" hidden="1">
      <c r="A645" s="23">
        <v>40584.61074074074</v>
      </c>
      <c r="B645" s="32" t="str">
        <f t="shared" ref="B645:B649" si="40">TEXT(A645,"yyyy/mm/dd")</f>
        <v>2011/02/10</v>
      </c>
      <c r="C645" s="24">
        <v>4.13</v>
      </c>
      <c r="D645" s="24">
        <v>123.02</v>
      </c>
      <c r="E645" s="30">
        <v>6.5</v>
      </c>
      <c r="F645" s="19">
        <f t="shared" ref="F645:F649" si="41">E645^(3/2)</f>
        <v>16.571813419176554</v>
      </c>
      <c r="G645" s="19">
        <f t="shared" ref="G645:G649" si="42">INT(E645)</f>
        <v>6</v>
      </c>
      <c r="H645" s="26">
        <v>528.4</v>
      </c>
      <c r="I645" s="27" t="s">
        <v>1020</v>
      </c>
      <c r="J645" t="str">
        <f t="shared" ref="J645:J649" si="43">IF(ISERR(FIND("HONSHU",I645)),"ROW","HONSHU")</f>
        <v>ROW</v>
      </c>
    </row>
    <row r="646" spans="1:10" ht="90">
      <c r="A646" s="17">
        <v>40584.54378472222</v>
      </c>
      <c r="B646" s="32" t="str">
        <f t="shared" si="40"/>
        <v>2011/02/10</v>
      </c>
      <c r="C646" s="18">
        <v>37.17</v>
      </c>
      <c r="D646" s="18">
        <v>141.22</v>
      </c>
      <c r="E646" s="19">
        <v>5.4</v>
      </c>
      <c r="F646" s="19">
        <f t="shared" si="41"/>
        <v>12.548466041712034</v>
      </c>
      <c r="G646" s="19">
        <f t="shared" si="42"/>
        <v>5</v>
      </c>
      <c r="H646" s="20">
        <v>35</v>
      </c>
      <c r="I646" s="21" t="s">
        <v>874</v>
      </c>
      <c r="J646" t="str">
        <f t="shared" si="43"/>
        <v>HONSHU</v>
      </c>
    </row>
    <row r="647" spans="1:10" ht="45" hidden="1">
      <c r="A647" s="23">
        <v>40584.402418981481</v>
      </c>
      <c r="B647" s="32" t="str">
        <f t="shared" si="40"/>
        <v>2011/02/10</v>
      </c>
      <c r="C647" s="24">
        <v>58.37</v>
      </c>
      <c r="D647" s="24">
        <v>-154.16999999999999</v>
      </c>
      <c r="E647" s="25">
        <v>5</v>
      </c>
      <c r="F647" s="19">
        <f t="shared" si="41"/>
        <v>11.180339887498945</v>
      </c>
      <c r="G647" s="19">
        <f t="shared" si="42"/>
        <v>5</v>
      </c>
      <c r="H647" s="26">
        <v>59</v>
      </c>
      <c r="I647" s="27" t="s">
        <v>948</v>
      </c>
      <c r="J647" t="str">
        <f t="shared" si="43"/>
        <v>ROW</v>
      </c>
    </row>
    <row r="648" spans="1:10" ht="30" hidden="1">
      <c r="A648" s="17">
        <v>40584.394305555557</v>
      </c>
      <c r="B648" s="32" t="str">
        <f t="shared" si="40"/>
        <v>2011/02/10</v>
      </c>
      <c r="C648" s="18">
        <v>46.02</v>
      </c>
      <c r="D648" s="18">
        <v>151.44</v>
      </c>
      <c r="E648" s="19">
        <v>4.7</v>
      </c>
      <c r="F648" s="19">
        <f t="shared" si="41"/>
        <v>10.189357192679038</v>
      </c>
      <c r="G648" s="19">
        <f t="shared" si="42"/>
        <v>4</v>
      </c>
      <c r="H648" s="20">
        <v>72</v>
      </c>
      <c r="I648" s="21" t="s">
        <v>887</v>
      </c>
      <c r="J648" t="str">
        <f t="shared" si="43"/>
        <v>ROW</v>
      </c>
    </row>
    <row r="649" spans="1:10" ht="30" hidden="1">
      <c r="A649" s="22">
        <v>40584.384745370371</v>
      </c>
      <c r="B649" s="32" t="str">
        <f t="shared" si="40"/>
        <v>2011/02/10</v>
      </c>
      <c r="C649" s="24">
        <v>47.44</v>
      </c>
      <c r="D649" s="24">
        <v>153.13999999999999</v>
      </c>
      <c r="E649" s="25">
        <v>4.8</v>
      </c>
      <c r="F649" s="19">
        <f t="shared" si="41"/>
        <v>10.516273104099188</v>
      </c>
      <c r="G649" s="19">
        <f t="shared" si="42"/>
        <v>4</v>
      </c>
      <c r="H649" s="26">
        <v>68</v>
      </c>
      <c r="I649" s="27" t="s">
        <v>887</v>
      </c>
      <c r="J649" t="str">
        <f t="shared" si="43"/>
        <v>ROW</v>
      </c>
    </row>
    <row r="650" spans="1:10">
      <c r="A650" s="31"/>
      <c r="B650" s="31"/>
    </row>
    <row r="651" spans="1:10">
      <c r="A651" s="31" t="s">
        <v>1021</v>
      </c>
      <c r="B651" s="31"/>
    </row>
    <row r="653" spans="1:10">
      <c r="A653" t="s">
        <v>1022</v>
      </c>
    </row>
  </sheetData>
  <autoFilter ref="A3:J649">
    <filterColumn colId="9">
      <filters>
        <filter val="HONSHU"/>
      </filters>
    </filterColumn>
  </autoFilter>
  <hyperlinks>
    <hyperlink ref="A5" r:id="rId1" display="http://www.iris.edu/cgi-bin/wilberII/wilberII_EnO_page4.pl?evname=20110312_144309.4.spyder"/>
    <hyperlink ref="A6" r:id="rId2" display="http://www.iris.edu/cgi-bin/wilberII/wilberII_EnO_page4.pl?evname=20110312_143500.0.spyder"/>
    <hyperlink ref="A8" r:id="rId3" display="http://www.iris.edu/cgi-bin/wilberII/wilberII_EnO_page4.pl?evname=20110312_141104.9.spyder"/>
    <hyperlink ref="A9" r:id="rId4" display="http://www.iris.edu/cgi-bin/wilberII/wilberII_EnO_page4.pl?evname=20110312_140330.4.spyder"/>
    <hyperlink ref="A12" r:id="rId5" display="http://www.iris.edu/cgi-bin/wilberII/wilberII_EnO_page4.pl?evname=20110312_131542.2.spyder"/>
    <hyperlink ref="A13" r:id="rId6" display="http://www.iris.edu/cgi-bin/wilberII/wilberII_EnO_page4.pl?evname=20110312_125350.2.spyder"/>
    <hyperlink ref="A20" r:id="rId7" display="http://www.iris.edu/cgi-bin/wilberII/wilberII_EnO_page4.pl?evname=20110312_114601.4.spyder"/>
    <hyperlink ref="A24" r:id="rId8" display="http://www.iris.edu/cgi-bin/wilberII/wilberII_EnO_page4.pl?evname=20110312_105330.8.spyder"/>
    <hyperlink ref="A28" r:id="rId9" display="http://www.iris.edu/cgi-bin/wilberII/wilberII_EnO_page4.pl?evname=20110312_102021.9.spyder"/>
    <hyperlink ref="A63" r:id="rId10" display="http://www.iris.edu/cgi-bin/wilberII/wilberII_EnO_page4.pl?evname=20110312_061843.0.spyder"/>
    <hyperlink ref="A64" r:id="rId11" display="http://www.iris.edu/cgi-bin/wilberII/wilberII_EnO_page4.pl?evname=20110312_061043.7.spyder"/>
    <hyperlink ref="A74" r:id="rId12" display="http://www.iris.edu/cgi-bin/wilberII/wilberII_EnO_page4.pl?evname=20110312_040448.7.spyder"/>
    <hyperlink ref="A79" r:id="rId13" display="http://www.iris.edu/cgi-bin/wilberII/wilberII_EnO_page4.pl?evname=20110312_031159.2.spyder"/>
    <hyperlink ref="A80" r:id="rId14" display="http://www.iris.edu/cgi-bin/wilberII/wilberII_EnO_page4.pl?evname=20110312_030148.8.spyder"/>
    <hyperlink ref="A81" r:id="rId15" display="http://www.iris.edu/cgi-bin/wilberII/wilberII_EnO_page4.pl?evname=20110312_024735.5.spyder"/>
    <hyperlink ref="A89" r:id="rId16" display="http://www.iris.edu/cgi-bin/wilberII/wilberII_EnO_page4.pl?evname=20110312_014716.3.spyder"/>
    <hyperlink ref="A90" r:id="rId17" display="http://www.iris.edu/cgi-bin/wilberII/wilberII_EnO_page4.pl?evname=20110312_014620.6.spyder"/>
    <hyperlink ref="A92" r:id="rId18" display="http://www.iris.edu/cgi-bin/wilberII/wilberII_EnO_page4.pl?evname=20110312_013410.1.spyder"/>
    <hyperlink ref="A94" r:id="rId19" display="http://www.iris.edu/cgi-bin/wilberII/wilberII_EnO_page4.pl?evname=20110312_011907.2.spyder"/>
    <hyperlink ref="A95" r:id="rId20" display="http://www.iris.edu/cgi-bin/wilberII/wilberII_EnO_page4.pl?evname=20110312_011741.0.spyder"/>
    <hyperlink ref="A99" r:id="rId21" display="http://www.iris.edu/cgi-bin/wilberII/wilberII_EnO_page4.pl?evname=20110312_004509.7.spyder"/>
    <hyperlink ref="A112" r:id="rId22" display="http://www.iris.edu/cgi-bin/wilberII/wilberII_EnO_page4.pl?evname=20110311_225118.2.spyder"/>
    <hyperlink ref="A122" r:id="rId23" display="http://www.iris.edu/cgi-bin/wilberII/wilberII_EnO_page4.pl?evname=20110311_203610.2.spyder"/>
    <hyperlink ref="A124" r:id="rId24" display="http://www.iris.edu/cgi-bin/wilberII/wilberII_EnO_page4.pl?evname=20110311_202343.7.spyder"/>
    <hyperlink ref="A125" r:id="rId25" display="http://www.iris.edu/cgi-bin/wilberII/wilberII_EnO_page4.pl?evname=20110311_201122.7.spyder"/>
    <hyperlink ref="A126" r:id="rId26" display="http://www.iris.edu/cgi-bin/wilberII/wilberII_EnO_page4.pl?evname=20110311_194649.4.spyder"/>
    <hyperlink ref="A128" r:id="rId27" display="http://www.iris.edu/cgi-bin/wilberII/wilberII_EnO_page4.pl?evname=20110311_193156.0.spyder"/>
    <hyperlink ref="A129" r:id="rId28" display="http://www.iris.edu/cgi-bin/wilberII/wilberII_EnO_page4.pl?evname=20110311_192428.5.spyder"/>
    <hyperlink ref="A130" r:id="rId29" display="http://www.iris.edu/cgi-bin/wilberII/wilberII_EnO_page4.pl?evname=20110311_190258.9.spyder"/>
    <hyperlink ref="A131" r:id="rId30" display="http://www.iris.edu/cgi-bin/wilberII/wilberII_EnO_page4.pl?evname=20110311_185915.1.spyder"/>
    <hyperlink ref="A136" r:id="rId31" display="http://www.iris.edu/cgi-bin/wilberII/wilberII_EnO_page4.pl?evname=20110311_181705.5.spyder"/>
    <hyperlink ref="A137" r:id="rId32" display="http://www.iris.edu/cgi-bin/wilberII/wilberII_EnO_page4.pl?evname=20110311_181124.4.spyder"/>
    <hyperlink ref="A143" r:id="rId33" display="http://www.iris.edu/cgi-bin/wilberII/wilberII_EnO_page4.pl?evname=20110311_171659.7.spyder"/>
    <hyperlink ref="A150" r:id="rId34" display="http://www.iris.edu/cgi-bin/wilberII/wilberII_EnO_page4.pl?evname=20110311_161126.5.spyder"/>
    <hyperlink ref="A158" r:id="rId35" display="http://www.iris.edu/cgi-bin/wilberII/wilberII_EnO_page4.pl?evname=20110311_151937.5.spyder"/>
    <hyperlink ref="A167" r:id="rId36" display="http://www.iris.edu/cgi-bin/wilberII/wilberII_EnO_page4.pl?evname=20110311_140037.7.spyder"/>
    <hyperlink ref="A171" r:id="rId37" display="http://www.iris.edu/cgi-bin/wilberII/wilberII_EnO_page4.pl?evname=20110311_134310.4.spyder"/>
    <hyperlink ref="A173" r:id="rId38" display="http://www.iris.edu/cgi-bin/wilberII/wilberII_EnO_page4.pl?evname=20110311_133436.0.spyder"/>
    <hyperlink ref="A175" r:id="rId39" display="http://www.iris.edu/cgi-bin/wilberII/wilberII_EnO_page4.pl?evname=20110311_131649.7.spyder"/>
    <hyperlink ref="A180" r:id="rId40" display="http://www.iris.edu/cgi-bin/wilberII/wilberII_EnO_page4.pl?evname=20110311_124901.4.spyder"/>
    <hyperlink ref="A185" r:id="rId41" display="http://www.iris.edu/cgi-bin/wilberII/wilberII_EnO_page4.pl?evname=20110311_121253.0.spyder"/>
    <hyperlink ref="A187" r:id="rId42" display="http://www.iris.edu/cgi-bin/wilberII/wilberII_EnO_page4.pl?evname=20110311_115616.0.spyder"/>
    <hyperlink ref="A189" r:id="rId43" display="http://www.iris.edu/cgi-bin/wilberII/wilberII_EnO_page4.pl?evname=20110311_114646.9.spyder"/>
    <hyperlink ref="A190" r:id="rId44" display="http://www.iris.edu/cgi-bin/wilberII/wilberII_EnO_page4.pl?evname=20110311_114428.2.spyder"/>
    <hyperlink ref="A191" r:id="rId45" display="http://www.iris.edu/cgi-bin/wilberII/wilberII_EnO_page4.pl?evname=20110311_113639.1.spyder"/>
    <hyperlink ref="A192" r:id="rId46" display="http://www.iris.edu/cgi-bin/wilberII/wilberII_EnO_page4.pl?evname=20110311_112102.0.spyder"/>
    <hyperlink ref="A193" r:id="rId47" display="http://www.iris.edu/cgi-bin/wilberII/wilberII_EnO_page4.pl?evname=20110311_111650.7.spyder"/>
    <hyperlink ref="A194" r:id="rId48" display="http://www.iris.edu/cgi-bin/wilberII/wilberII_EnO_page4.pl?evname=20110311_111312.3.spyder"/>
    <hyperlink ref="A195" r:id="rId49" display="http://www.iris.edu/cgi-bin/wilberII/wilberII_EnO_page4.pl?evname=20110311_111057.8.spyder"/>
    <hyperlink ref="A196" r:id="rId50" display="http://www.iris.edu/cgi-bin/wilberII/wilberII_EnO_page4.pl?evname=20110311_110051.2.spyder"/>
    <hyperlink ref="A199" r:id="rId51" display="http://www.iris.edu/cgi-bin/wilberII/wilberII_EnO_page4.pl?evname=20110311_104546.2.spyder"/>
    <hyperlink ref="A201" r:id="rId52" display="http://www.iris.edu/cgi-bin/wilberII/wilberII_EnO_page4.pl?evname=20110311_102844.1.spyder"/>
    <hyperlink ref="A202" r:id="rId53" display="http://www.iris.edu/cgi-bin/wilberII/wilberII_EnO_page4.pl?evname=20110311_102027.3.spyder"/>
    <hyperlink ref="A203" r:id="rId54" display="http://www.iris.edu/cgi-bin/wilberII/wilberII_EnO_page4.pl?evname=20110311_101034.8.spyder"/>
    <hyperlink ref="A205" r:id="rId55" display="http://www.iris.edu/cgi-bin/wilberII/wilberII_EnO_page4.pl?evname=20110311_094701.7.spyder"/>
    <hyperlink ref="A208" r:id="rId56" display="http://www.iris.edu/cgi-bin/wilberII/wilberII_EnO_page4.pl?evname=20110311_090914.6.spyder"/>
    <hyperlink ref="A211" r:id="rId57" display="http://www.iris.edu/cgi-bin/wilberII/wilberII_EnO_page4.pl?evname=20110311_085825.6.spyder"/>
    <hyperlink ref="A213" r:id="rId58" display="http://www.iris.edu/cgi-bin/wilberII/wilberII_EnO_page4.pl?evname=20110311_084647.6.spyder"/>
    <hyperlink ref="A214" r:id="rId59" display="http://www.iris.edu/cgi-bin/wilberII/wilberII_EnO_page4.pl?evname=20110311_084056.4.spyder"/>
    <hyperlink ref="A215" r:id="rId60" display="http://www.iris.edu/cgi-bin/wilberII/wilberII_EnO_page4.pl?evname=20110311_083107.7.spyder"/>
    <hyperlink ref="A216" r:id="rId61" display="http://www.iris.edu/cgi-bin/wilberII/wilberII_EnO_page4.pl?evname=20110311_081924.3.spyder"/>
    <hyperlink ref="A217" r:id="rId62" display="http://www.iris.edu/cgi-bin/wilberII/wilberII_EnO_page4.pl?evname=20110311_081540.5.spyder"/>
    <hyperlink ref="A218" r:id="rId63" display="http://www.iris.edu/cgi-bin/wilberII/wilberII_EnO_page4.pl?evname=20110311_081204.9.spyder"/>
    <hyperlink ref="A220" r:id="rId64" display="http://www.iris.edu/cgi-bin/wilberII/wilberII_EnO_page4.pl?evname=20110311_081030.7.spyder"/>
    <hyperlink ref="A221" r:id="rId65" display="http://www.iris.edu/cgi-bin/wilberII/wilberII_EnO_page4.pl?evname=20110311_080158.7.spyder"/>
    <hyperlink ref="A222" r:id="rId66" display="http://www.iris.edu/cgi-bin/wilberII/wilberII_EnO_page4.pl?evname=20110311_075615.5.spyder"/>
    <hyperlink ref="A223" r:id="rId67" display="http://www.iris.edu/cgi-bin/wilberII/wilberII_EnO_page4.pl?evname=20110311_075444.8.spyder"/>
    <hyperlink ref="A224" r:id="rId68" display="http://www.iris.edu/cgi-bin/wilberII/wilberII_EnO_page4.pl?evname=20110311_074255.2.spyder"/>
    <hyperlink ref="A225" r:id="rId69" display="http://www.iris.edu/cgi-bin/wilberII/wilberII_EnO_page4.pl?evname=20110311_073826.6.spyder"/>
    <hyperlink ref="A226" r:id="rId70" display="http://www.iris.edu/cgi-bin/wilberII/wilberII_EnO_page4.pl?evname=20110311_072812.0.spyder"/>
    <hyperlink ref="A227" r:id="rId71" display="http://www.iris.edu/cgi-bin/wilberII/wilberII_EnO_page4.pl?evname=20110311_072533.2.spyder"/>
    <hyperlink ref="A229" r:id="rId72" display="http://www.iris.edu/cgi-bin/wilberII/wilberII_EnO_page4.pl?evname=20110311_071347.2.spyder"/>
    <hyperlink ref="A230" r:id="rId73" display="http://www.iris.edu/cgi-bin/wilberII/wilberII_EnO_page4.pl?evname=20110311_071059.6.spyder"/>
    <hyperlink ref="A231" r:id="rId74" display="http://www.iris.edu/cgi-bin/wilberII/wilberII_EnO_page4.pl?evname=20110311_065714.9.spyder"/>
    <hyperlink ref="A232" r:id="rId75" display="http://www.iris.edu/cgi-bin/wilberII/wilberII_EnO_page4.pl?evname=20110311_064847.4.spyder"/>
    <hyperlink ref="A233" r:id="rId76" display="http://www.iris.edu/cgi-bin/wilberII/wilberII_EnO_page4.pl?evname=20110311_062551.4.spyder"/>
    <hyperlink ref="A234" r:id="rId77" display="http://www.iris.edu/cgi-bin/wilberII/wilberII_EnO_page4.pl?evname=20110311_061545.9.spyder"/>
    <hyperlink ref="A237" r:id="rId78" display="http://www.iris.edu/cgi-bin/wilberII/wilberII_EnO_page4.pl?evname=20110311_054623.7.spyder"/>
    <hyperlink ref="A244" r:id="rId79" display="http://www.iris.edu/cgi-bin/wilberII/wilberII_EnO_page4.pl?evname=20110310_170836.9.spyder"/>
    <hyperlink ref="A252" r:id="rId80" display="http://www.iris.edu/cgi-bin/wilberII/wilberII_EnO_page4.pl?evname=20110310_080820.6.spyder"/>
    <hyperlink ref="A261" r:id="rId81" display="http://www.iris.edu/cgi-bin/wilberII/wilberII_EnO_page4.pl?evname=20110309_212451.9.spyder"/>
    <hyperlink ref="A262" r:id="rId82" display="http://www.iris.edu/cgi-bin/wilberII/wilberII_EnO_page4.pl?evname=20110309_212218.0.spyder"/>
    <hyperlink ref="A264" r:id="rId83" display="http://www.iris.edu/cgi-bin/wilberII/wilberII_EnO_page4.pl?evname=20110309_184435.1.spyder"/>
    <hyperlink ref="A265" r:id="rId84" display="http://www.iris.edu/cgi-bin/wilberII/wilberII_EnO_page4.pl?evname=20110309_181615.5.spyder"/>
    <hyperlink ref="A282" r:id="rId85" display="http://www.iris.edu/cgi-bin/wilberII/wilberII_EnO_page4.pl?evname=20110309_043703.7.spyder"/>
    <hyperlink ref="A289" r:id="rId86" display="http://www.iris.edu/cgi-bin/wilberII/wilberII_EnO_page4.pl?evname=20110309_024518.2.spyder"/>
    <hyperlink ref="A300" r:id="rId87" display="http://www.iris.edu/cgi-bin/wilberII/wilberII_EnO_page4.pl?evname=20110308_072953.1.spyder"/>
    <hyperlink ref="A301" r:id="rId88" display="http://www.iris.edu/cgi-bin/wilberII/wilberII_EnO_page4.pl?evname=20110308_071933.2.spyder"/>
    <hyperlink ref="A303" r:id="rId89" display="http://www.iris.edu/cgi-bin/wilberII/wilberII_EnO_page4.pl?evname=20110308_012659.1.spyder"/>
    <hyperlink ref="A305" r:id="rId90" display="http://www.iris.edu/cgi-bin/wilberII/wilberII_EnO_page4.pl?evname=20110307_155927.1.spyder"/>
    <hyperlink ref="A313" r:id="rId91" display="http://www.iris.edu/cgi-bin/wilberII/wilberII_EnO_page4.pl?evname=20110307_000938.0.spyder"/>
    <hyperlink ref="A315" r:id="rId92" display="http://www.iris.edu/cgi-bin/wilberII/wilberII_EnO_page4.pl?evname=20110306_222315.8.spyder"/>
    <hyperlink ref="A316" r:id="rId93" display="http://www.iris.edu/cgi-bin/wilberII/wilberII_EnO_page4.pl?evname=20110306_213547.6.spyder"/>
    <hyperlink ref="A319" r:id="rId94" display="http://www.iris.edu/cgi-bin/wilberII/wilberII_EnO_page4.pl?evname=20110306_143236.3.spyder"/>
    <hyperlink ref="A323" r:id="rId95" display="http://www.iris.edu/cgi-bin/wilberII/wilberII_EnO_page4.pl?evname=20110306_123156.2.spyder"/>
    <hyperlink ref="A366" r:id="rId96" display="http://www.iris.edu/cgi-bin/wilberII/wilberII_EnO_page4.pl?evname=20110304_040749.4.spyder"/>
    <hyperlink ref="A395" r:id="rId97" display="http://www.iris.edu/cgi-bin/wilberII/wilberII_EnO_page4.pl?evname=20110301_151250.0.spyder"/>
    <hyperlink ref="A404" r:id="rId98" display="http://www.iris.edu/cgi-bin/wilberII/wilberII_EnO_page4.pl?evname=20110301_021946.9.spyder"/>
    <hyperlink ref="A405" r:id="rId99" display="http://www.iris.edu/cgi-bin/wilberII/wilberII_EnO_page4.pl?evname=20110301_005346.8.spyder"/>
    <hyperlink ref="A420" r:id="rId100" display="http://www.iris.edu/cgi-bin/wilberII/wilberII_EnO_page4.pl?evname=20110228_050050.2.spyder"/>
    <hyperlink ref="A424" r:id="rId101" display="http://www.iris.edu/cgi-bin/wilberII/wilberII_EnO_page4.pl?evname=20110228_012926.4.spyder"/>
    <hyperlink ref="A443" r:id="rId102" display="http://www.iris.edu/cgi-bin/wilberII/wilberII_EnO_page4.pl?evname=20110226_110828.0.spyder"/>
    <hyperlink ref="A445" r:id="rId103" display="http://www.iris.edu/cgi-bin/wilberII/wilberII_EnO_page4.pl?evname=20110226_021024.5.spyder"/>
    <hyperlink ref="A450" r:id="rId104" display="http://www.iris.edu/cgi-bin/wilberII/wilberII_EnO_page4.pl?evname=20110225_130728.6.spyder"/>
    <hyperlink ref="A469" r:id="rId105" display="http://www.iris.edu/cgi-bin/wilberII/wilberII_EnO_page4.pl?evname=20110223_044941.4.spyder"/>
    <hyperlink ref="A475" r:id="rId106" display="http://www.iris.edu/cgi-bin/wilberII/wilberII_EnO_page4.pl?evname=20110222_140949.0.spyder"/>
    <hyperlink ref="A496" r:id="rId107" display="http://www.iris.edu/cgi-bin/wilberII/wilberII_EnO_page4.pl?evname=20110221_235142.5.spyder"/>
    <hyperlink ref="A501" r:id="rId108" display="http://www.iris.edu/cgi-bin/wilberII/wilberII_EnO_page4.pl?evname=20110221_105751.4.spyder"/>
    <hyperlink ref="A504" r:id="rId109" display="http://www.iris.edu/cgi-bin/wilberII/wilberII_EnO_page4.pl?evname=20110221_065836.6.spyder"/>
    <hyperlink ref="A511" r:id="rId110" display="http://www.iris.edu/cgi-bin/wilberII/wilberII_EnO_page4.pl?evname=20110220_214320.5.spyder"/>
    <hyperlink ref="A512" r:id="rId111" display="http://www.iris.edu/cgi-bin/wilberII/wilberII_EnO_page4.pl?evname=20110220_193439.5.spyder"/>
    <hyperlink ref="A542" r:id="rId112" display="http://www.iris.edu/cgi-bin/wilberII/wilberII_EnO_page4.pl?evname=20110218_175055.1.spyder"/>
    <hyperlink ref="A543" r:id="rId113" display="http://www.iris.edu/cgi-bin/wilberII/wilberII_EnO_page4.pl?evname=20110218_174736.4.spyder"/>
    <hyperlink ref="A551" r:id="rId114" display="http://www.iris.edu/cgi-bin/wilberII/wilberII_EnO_page4.pl?evname=20110218_045949.7.spyder"/>
    <hyperlink ref="A559" r:id="rId115" display="http://www.iris.edu/cgi-bin/wilberII/wilberII_EnO_page4.pl?evname=20110217_205106.5.spyder"/>
    <hyperlink ref="A560" r:id="rId116" display="http://www.iris.edu/cgi-bin/wilberII/wilberII_EnO_page4.pl?evname=20110217_104948.0.spyder"/>
    <hyperlink ref="A580" r:id="rId117" display="http://www.iris.edu/cgi-bin/wilberII/wilberII_EnO_page4.pl?evname=20110215_133353.7.spyder"/>
    <hyperlink ref="A592" r:id="rId118" display="http://www.iris.edu/cgi-bin/wilberII/wilberII_EnO_page4.pl?evname=20110214_034010.7.spyder"/>
    <hyperlink ref="A595" r:id="rId119" display="http://www.iris.edu/cgi-bin/wilberII/wilberII_EnO_page4.pl?evname=20110213_232508.5.spyder"/>
    <hyperlink ref="A605" r:id="rId120" display="http://www.iris.edu/cgi-bin/wilberII/wilberII_EnO_page4.pl?evname=20110213_103506.3.spyder"/>
    <hyperlink ref="A606" r:id="rId121" display="http://www.iris.edu/cgi-bin/wilberII/wilberII_EnO_page4.pl?evname=20110213_085134.9.spyder"/>
    <hyperlink ref="A608" r:id="rId122" display="http://www.iris.edu/cgi-bin/wilberII/wilberII_EnO_page4.pl?evname=20110212_175756.1.spyder"/>
    <hyperlink ref="A618" r:id="rId123" display="http://www.iris.edu/cgi-bin/wilberII/wilberII_EnO_page4.pl?evname=20110212_023609.1.spyder"/>
    <hyperlink ref="A619" r:id="rId124" display="http://www.iris.edu/cgi-bin/wilberII/wilberII_EnO_page4.pl?evname=20110212_011702.0.spyder"/>
    <hyperlink ref="A622" r:id="rId125" display="http://www.iris.edu/cgi-bin/wilberII/wilberII_EnO_page4.pl?evname=20110211_233921.2.spyder"/>
    <hyperlink ref="A625" r:id="rId126" display="http://www.iris.edu/cgi-bin/wilberII/wilberII_EnO_page4.pl?evname=20110211_200530.2.spyder"/>
    <hyperlink ref="A644" r:id="rId127" display="http://www.iris.edu/cgi-bin/wilberII/wilberII_EnO_page4.pl?evname=20110210_144157.0.spyder"/>
    <hyperlink ref="A645" r:id="rId128" display="http://www.iris.edu/cgi-bin/wilberII/wilberII_EnO_page4.pl?evname=20110210_143928.5.spyder"/>
    <hyperlink ref="A647" r:id="rId129" display="http://www.iris.edu/cgi-bin/wilberII/wilberII_EnO_page4.pl?evname=20110210_093929.0.spyder"/>
  </hyperlinks>
  <pageMargins left="0.7" right="0.7" top="0.75" bottom="0.75" header="0.3" footer="0.3"/>
  <pageSetup orientation="portrait" horizontalDpi="300" verticalDpi="300" copies="0" r:id="rId130"/>
  <drawing r:id="rId1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1"/>
  <sheetViews>
    <sheetView workbookViewId="0">
      <selection activeCell="D18" sqref="D18"/>
    </sheetView>
  </sheetViews>
  <sheetFormatPr defaultRowHeight="15"/>
  <cols>
    <col min="3" max="3" width="14.85546875" customWidth="1"/>
    <col min="4" max="4" width="15.5703125" customWidth="1"/>
    <col min="8" max="8" width="50.42578125" customWidth="1"/>
  </cols>
  <sheetData>
    <row r="1" spans="1:8" ht="31.5">
      <c r="A1" s="1" t="s">
        <v>0</v>
      </c>
    </row>
    <row r="3" spans="1:8" ht="23.25">
      <c r="A3" s="2" t="s">
        <v>1</v>
      </c>
    </row>
    <row r="5" spans="1:8">
      <c r="A5" s="3" t="s">
        <v>2</v>
      </c>
    </row>
    <row r="7" spans="1:8">
      <c r="A7" s="3" t="s">
        <v>3</v>
      </c>
    </row>
    <row r="9" spans="1:8">
      <c r="A9" s="3" t="s">
        <v>4</v>
      </c>
    </row>
    <row r="11" spans="1:8">
      <c r="A11" s="3" t="s">
        <v>5</v>
      </c>
    </row>
    <row r="13" spans="1:8">
      <c r="A13" s="4" t="s">
        <v>6</v>
      </c>
    </row>
    <row r="14" spans="1:8">
      <c r="A14" s="4"/>
    </row>
    <row r="15" spans="1:8">
      <c r="A15" s="33"/>
      <c r="B15" s="34" t="s">
        <v>7</v>
      </c>
      <c r="C15" s="6" t="s">
        <v>8</v>
      </c>
      <c r="D15" s="6"/>
      <c r="E15" s="6" t="s">
        <v>10</v>
      </c>
      <c r="F15" s="6" t="s">
        <v>12</v>
      </c>
      <c r="G15" s="6" t="s">
        <v>13</v>
      </c>
      <c r="H15" s="34" t="s">
        <v>15</v>
      </c>
    </row>
    <row r="16" spans="1:8">
      <c r="A16" s="33"/>
      <c r="B16" s="34"/>
      <c r="C16" s="6" t="s">
        <v>9</v>
      </c>
      <c r="D16" s="6"/>
      <c r="E16" s="6" t="s">
        <v>11</v>
      </c>
      <c r="F16" s="6" t="s">
        <v>11</v>
      </c>
      <c r="G16" s="6" t="s">
        <v>14</v>
      </c>
      <c r="H16" s="34"/>
    </row>
    <row r="17" spans="1:9">
      <c r="A17" s="5" t="s">
        <v>849</v>
      </c>
      <c r="B17" s="6" t="s">
        <v>850</v>
      </c>
      <c r="C17" s="6" t="s">
        <v>851</v>
      </c>
      <c r="D17" s="6" t="s">
        <v>859</v>
      </c>
      <c r="E17" s="6" t="s">
        <v>852</v>
      </c>
      <c r="F17" s="6" t="s">
        <v>853</v>
      </c>
      <c r="G17" s="6" t="s">
        <v>854</v>
      </c>
      <c r="H17" s="6" t="s">
        <v>855</v>
      </c>
      <c r="I17" s="6" t="s">
        <v>856</v>
      </c>
    </row>
    <row r="18" spans="1:9">
      <c r="A18" s="7" t="s">
        <v>16</v>
      </c>
      <c r="B18" s="8" t="s">
        <v>17</v>
      </c>
      <c r="C18" s="7" t="s">
        <v>18</v>
      </c>
      <c r="D18" s="7" t="str">
        <f>LEFT(C18,10)</f>
        <v>2011/03/12</v>
      </c>
      <c r="E18" s="9" t="s">
        <v>19</v>
      </c>
      <c r="F18" s="9" t="s">
        <v>20</v>
      </c>
      <c r="G18" s="9" t="s">
        <v>21</v>
      </c>
      <c r="H18" s="10" t="s">
        <v>22</v>
      </c>
      <c r="I18" t="b">
        <f>IF(ISERR(FIND("HONSHU",H18)),FALSE,TRUE)</f>
        <v>1</v>
      </c>
    </row>
    <row r="19" spans="1:9">
      <c r="A19" s="7" t="s">
        <v>16</v>
      </c>
      <c r="B19" s="8" t="s">
        <v>23</v>
      </c>
      <c r="C19" s="7" t="s">
        <v>24</v>
      </c>
      <c r="D19" s="7" t="str">
        <f t="shared" ref="D19:D82" si="0">LEFT(C19,10)</f>
        <v>2011/03/12</v>
      </c>
      <c r="E19" s="9" t="s">
        <v>25</v>
      </c>
      <c r="F19" s="9" t="s">
        <v>26</v>
      </c>
      <c r="G19" s="9" t="s">
        <v>27</v>
      </c>
      <c r="H19" s="10" t="s">
        <v>22</v>
      </c>
      <c r="I19" t="b">
        <f t="shared" ref="I19:I82" si="1">IF(ISERR(FIND("HONSHU",H19)),FALSE,TRUE)</f>
        <v>1</v>
      </c>
    </row>
    <row r="20" spans="1:9">
      <c r="A20" s="7" t="s">
        <v>16</v>
      </c>
      <c r="B20" s="8" t="s">
        <v>28</v>
      </c>
      <c r="C20" s="7" t="s">
        <v>29</v>
      </c>
      <c r="D20" s="7" t="str">
        <f t="shared" si="0"/>
        <v>2011/03/12</v>
      </c>
      <c r="E20" s="9" t="s">
        <v>30</v>
      </c>
      <c r="F20" s="9" t="s">
        <v>31</v>
      </c>
      <c r="G20" s="9" t="s">
        <v>32</v>
      </c>
      <c r="H20" s="10" t="s">
        <v>33</v>
      </c>
      <c r="I20" t="b">
        <f t="shared" si="1"/>
        <v>0</v>
      </c>
    </row>
    <row r="21" spans="1:9">
      <c r="A21" s="7" t="s">
        <v>16</v>
      </c>
      <c r="B21" s="8" t="s">
        <v>34</v>
      </c>
      <c r="C21" s="7" t="s">
        <v>35</v>
      </c>
      <c r="D21" s="7" t="str">
        <f t="shared" si="0"/>
        <v>2011/03/12</v>
      </c>
      <c r="E21" s="9" t="s">
        <v>36</v>
      </c>
      <c r="F21" s="9" t="s">
        <v>37</v>
      </c>
      <c r="G21" s="9" t="s">
        <v>38</v>
      </c>
      <c r="H21" s="10" t="s">
        <v>22</v>
      </c>
      <c r="I21" t="b">
        <f t="shared" si="1"/>
        <v>1</v>
      </c>
    </row>
    <row r="22" spans="1:9">
      <c r="A22" s="7" t="s">
        <v>16</v>
      </c>
      <c r="B22" s="8" t="s">
        <v>39</v>
      </c>
      <c r="C22" s="7" t="s">
        <v>40</v>
      </c>
      <c r="D22" s="7" t="str">
        <f t="shared" si="0"/>
        <v>2011/03/12</v>
      </c>
      <c r="E22" s="9" t="s">
        <v>41</v>
      </c>
      <c r="F22" s="9" t="s">
        <v>42</v>
      </c>
      <c r="G22" s="9" t="s">
        <v>43</v>
      </c>
      <c r="H22" s="10" t="s">
        <v>22</v>
      </c>
      <c r="I22" t="b">
        <f t="shared" si="1"/>
        <v>1</v>
      </c>
    </row>
    <row r="23" spans="1:9">
      <c r="A23" s="7" t="s">
        <v>16</v>
      </c>
      <c r="B23" s="8" t="s">
        <v>28</v>
      </c>
      <c r="C23" s="7" t="s">
        <v>44</v>
      </c>
      <c r="D23" s="7" t="str">
        <f t="shared" si="0"/>
        <v>2011/03/12</v>
      </c>
      <c r="E23" s="9" t="s">
        <v>45</v>
      </c>
      <c r="F23" s="9" t="s">
        <v>46</v>
      </c>
      <c r="G23" s="9" t="s">
        <v>47</v>
      </c>
      <c r="H23" s="10" t="s">
        <v>22</v>
      </c>
      <c r="I23" t="b">
        <f t="shared" si="1"/>
        <v>1</v>
      </c>
    </row>
    <row r="24" spans="1:9">
      <c r="A24" s="7" t="s">
        <v>16</v>
      </c>
      <c r="B24" s="11" t="s">
        <v>48</v>
      </c>
      <c r="C24" s="7" t="s">
        <v>49</v>
      </c>
      <c r="D24" s="7" t="str">
        <f t="shared" si="0"/>
        <v>2011/03/12</v>
      </c>
      <c r="E24" s="9" t="s">
        <v>50</v>
      </c>
      <c r="F24" s="9" t="s">
        <v>51</v>
      </c>
      <c r="G24" s="9" t="s">
        <v>52</v>
      </c>
      <c r="H24" s="10" t="s">
        <v>53</v>
      </c>
      <c r="I24" t="b">
        <f t="shared" si="1"/>
        <v>1</v>
      </c>
    </row>
    <row r="25" spans="1:9">
      <c r="A25" s="7" t="s">
        <v>16</v>
      </c>
      <c r="B25" s="8" t="s">
        <v>34</v>
      </c>
      <c r="C25" s="7" t="s">
        <v>54</v>
      </c>
      <c r="D25" s="7" t="str">
        <f t="shared" si="0"/>
        <v>2011/03/12</v>
      </c>
      <c r="E25" s="9" t="s">
        <v>55</v>
      </c>
      <c r="F25" s="9" t="s">
        <v>56</v>
      </c>
      <c r="G25" s="9" t="s">
        <v>57</v>
      </c>
      <c r="H25" s="10" t="s">
        <v>58</v>
      </c>
      <c r="I25" t="b">
        <f t="shared" si="1"/>
        <v>1</v>
      </c>
    </row>
    <row r="26" spans="1:9">
      <c r="A26" s="7" t="s">
        <v>16</v>
      </c>
      <c r="B26" s="8" t="s">
        <v>17</v>
      </c>
      <c r="C26" s="7" t="s">
        <v>59</v>
      </c>
      <c r="D26" s="7" t="str">
        <f t="shared" si="0"/>
        <v>2011/03/12</v>
      </c>
      <c r="E26" s="9" t="s">
        <v>60</v>
      </c>
      <c r="F26" s="9" t="s">
        <v>61</v>
      </c>
      <c r="G26" s="9" t="s">
        <v>62</v>
      </c>
      <c r="H26" s="10" t="s">
        <v>22</v>
      </c>
      <c r="I26" t="b">
        <f t="shared" si="1"/>
        <v>1</v>
      </c>
    </row>
    <row r="27" spans="1:9">
      <c r="A27" s="7" t="s">
        <v>16</v>
      </c>
      <c r="B27" s="11" t="s">
        <v>63</v>
      </c>
      <c r="C27" s="7" t="s">
        <v>64</v>
      </c>
      <c r="D27" s="7" t="str">
        <f t="shared" si="0"/>
        <v>2011/03/12</v>
      </c>
      <c r="E27" s="9" t="s">
        <v>65</v>
      </c>
      <c r="F27" s="9" t="s">
        <v>66</v>
      </c>
      <c r="G27" s="9" t="s">
        <v>67</v>
      </c>
      <c r="H27" s="10" t="s">
        <v>53</v>
      </c>
      <c r="I27" t="b">
        <f t="shared" si="1"/>
        <v>1</v>
      </c>
    </row>
    <row r="28" spans="1:9">
      <c r="A28" s="7" t="s">
        <v>16</v>
      </c>
      <c r="B28" s="8" t="s">
        <v>68</v>
      </c>
      <c r="C28" s="7" t="s">
        <v>69</v>
      </c>
      <c r="D28" s="7" t="str">
        <f t="shared" si="0"/>
        <v>2011/03/12</v>
      </c>
      <c r="E28" s="9" t="s">
        <v>70</v>
      </c>
      <c r="F28" s="9" t="s">
        <v>71</v>
      </c>
      <c r="G28" s="9" t="s">
        <v>72</v>
      </c>
      <c r="H28" s="10" t="s">
        <v>22</v>
      </c>
      <c r="I28" t="b">
        <f t="shared" si="1"/>
        <v>1</v>
      </c>
    </row>
    <row r="29" spans="1:9">
      <c r="A29" s="7" t="s">
        <v>16</v>
      </c>
      <c r="B29" s="8" t="s">
        <v>28</v>
      </c>
      <c r="C29" s="7" t="s">
        <v>73</v>
      </c>
      <c r="D29" s="7" t="str">
        <f t="shared" si="0"/>
        <v>2011/03/12</v>
      </c>
      <c r="E29" s="9" t="s">
        <v>74</v>
      </c>
      <c r="F29" s="9" t="s">
        <v>75</v>
      </c>
      <c r="G29" s="9" t="s">
        <v>76</v>
      </c>
      <c r="H29" s="10" t="s">
        <v>58</v>
      </c>
      <c r="I29" t="b">
        <f t="shared" si="1"/>
        <v>1</v>
      </c>
    </row>
    <row r="30" spans="1:9">
      <c r="A30" s="7" t="s">
        <v>16</v>
      </c>
      <c r="B30" s="8" t="s">
        <v>77</v>
      </c>
      <c r="C30" s="7" t="s">
        <v>78</v>
      </c>
      <c r="D30" s="7" t="str">
        <f t="shared" si="0"/>
        <v>2011/03/12</v>
      </c>
      <c r="E30" s="9" t="s">
        <v>79</v>
      </c>
      <c r="F30" s="9" t="s">
        <v>80</v>
      </c>
      <c r="G30" s="9" t="s">
        <v>81</v>
      </c>
      <c r="H30" s="10" t="s">
        <v>58</v>
      </c>
      <c r="I30" t="b">
        <f t="shared" si="1"/>
        <v>1</v>
      </c>
    </row>
    <row r="31" spans="1:9">
      <c r="A31" s="7" t="s">
        <v>16</v>
      </c>
      <c r="B31" s="8" t="s">
        <v>68</v>
      </c>
      <c r="C31" s="7" t="s">
        <v>82</v>
      </c>
      <c r="D31" s="7" t="str">
        <f t="shared" si="0"/>
        <v>2011/03/12</v>
      </c>
      <c r="E31" s="9" t="s">
        <v>83</v>
      </c>
      <c r="F31" s="9" t="s">
        <v>84</v>
      </c>
      <c r="G31" s="9" t="s">
        <v>76</v>
      </c>
      <c r="H31" s="10" t="s">
        <v>22</v>
      </c>
      <c r="I31" t="b">
        <f t="shared" si="1"/>
        <v>1</v>
      </c>
    </row>
    <row r="32" spans="1:9">
      <c r="A32" s="7" t="s">
        <v>16</v>
      </c>
      <c r="B32" s="8" t="s">
        <v>39</v>
      </c>
      <c r="C32" s="7" t="s">
        <v>85</v>
      </c>
      <c r="D32" s="7" t="str">
        <f t="shared" si="0"/>
        <v>2011/03/12</v>
      </c>
      <c r="E32" s="9" t="s">
        <v>86</v>
      </c>
      <c r="F32" s="9" t="s">
        <v>87</v>
      </c>
      <c r="G32" s="9" t="s">
        <v>88</v>
      </c>
      <c r="H32" s="10" t="s">
        <v>89</v>
      </c>
      <c r="I32" t="b">
        <f t="shared" si="1"/>
        <v>0</v>
      </c>
    </row>
    <row r="33" spans="1:9">
      <c r="A33" s="7" t="s">
        <v>16</v>
      </c>
      <c r="B33" s="8" t="s">
        <v>90</v>
      </c>
      <c r="C33" s="7" t="s">
        <v>91</v>
      </c>
      <c r="D33" s="7" t="str">
        <f t="shared" si="0"/>
        <v>2011/03/12</v>
      </c>
      <c r="E33" s="9" t="s">
        <v>92</v>
      </c>
      <c r="F33" s="9" t="s">
        <v>93</v>
      </c>
      <c r="G33" s="9" t="s">
        <v>76</v>
      </c>
      <c r="H33" s="10" t="s">
        <v>22</v>
      </c>
      <c r="I33" t="b">
        <f t="shared" si="1"/>
        <v>1</v>
      </c>
    </row>
    <row r="34" spans="1:9">
      <c r="A34" s="7" t="s">
        <v>16</v>
      </c>
      <c r="B34" s="8" t="s">
        <v>68</v>
      </c>
      <c r="C34" s="7" t="s">
        <v>94</v>
      </c>
      <c r="D34" s="7" t="str">
        <f t="shared" si="0"/>
        <v>2011/03/12</v>
      </c>
      <c r="E34" s="9" t="s">
        <v>95</v>
      </c>
      <c r="F34" s="9" t="s">
        <v>96</v>
      </c>
      <c r="G34" s="9" t="s">
        <v>97</v>
      </c>
      <c r="H34" s="10" t="s">
        <v>58</v>
      </c>
      <c r="I34" t="b">
        <f t="shared" si="1"/>
        <v>1</v>
      </c>
    </row>
    <row r="35" spans="1:9">
      <c r="A35" s="7" t="s">
        <v>16</v>
      </c>
      <c r="B35" s="8" t="s">
        <v>98</v>
      </c>
      <c r="C35" s="7" t="s">
        <v>99</v>
      </c>
      <c r="D35" s="7" t="str">
        <f t="shared" si="0"/>
        <v>2011/03/12</v>
      </c>
      <c r="E35" s="9" t="s">
        <v>100</v>
      </c>
      <c r="F35" s="9" t="s">
        <v>101</v>
      </c>
      <c r="G35" s="9" t="s">
        <v>76</v>
      </c>
      <c r="H35" s="10" t="s">
        <v>58</v>
      </c>
      <c r="I35" t="b">
        <f t="shared" si="1"/>
        <v>1</v>
      </c>
    </row>
    <row r="36" spans="1:9">
      <c r="A36" s="7" t="s">
        <v>16</v>
      </c>
      <c r="B36" s="8" t="s">
        <v>39</v>
      </c>
      <c r="C36" s="7" t="s">
        <v>102</v>
      </c>
      <c r="D36" s="7" t="str">
        <f t="shared" si="0"/>
        <v>2011/03/12</v>
      </c>
      <c r="E36" s="9" t="s">
        <v>103</v>
      </c>
      <c r="F36" s="9" t="s">
        <v>104</v>
      </c>
      <c r="G36" s="9" t="s">
        <v>105</v>
      </c>
      <c r="H36" s="10" t="s">
        <v>58</v>
      </c>
      <c r="I36" t="b">
        <f t="shared" si="1"/>
        <v>1</v>
      </c>
    </row>
    <row r="37" spans="1:9">
      <c r="A37" s="7" t="s">
        <v>16</v>
      </c>
      <c r="B37" s="8" t="s">
        <v>68</v>
      </c>
      <c r="C37" s="7" t="s">
        <v>106</v>
      </c>
      <c r="D37" s="7" t="str">
        <f t="shared" si="0"/>
        <v>2011/03/12</v>
      </c>
      <c r="E37" s="9" t="s">
        <v>107</v>
      </c>
      <c r="F37" s="9" t="s">
        <v>108</v>
      </c>
      <c r="G37" s="9" t="s">
        <v>109</v>
      </c>
      <c r="H37" s="10" t="s">
        <v>58</v>
      </c>
      <c r="I37" t="b">
        <f t="shared" si="1"/>
        <v>1</v>
      </c>
    </row>
    <row r="38" spans="1:9">
      <c r="A38" s="7" t="s">
        <v>16</v>
      </c>
      <c r="B38" s="8" t="s">
        <v>68</v>
      </c>
      <c r="C38" s="7" t="s">
        <v>110</v>
      </c>
      <c r="D38" s="7" t="str">
        <f t="shared" si="0"/>
        <v>2011/03/12</v>
      </c>
      <c r="E38" s="9" t="s">
        <v>111</v>
      </c>
      <c r="F38" s="9" t="s">
        <v>112</v>
      </c>
      <c r="G38" s="9" t="s">
        <v>113</v>
      </c>
      <c r="H38" s="10" t="s">
        <v>114</v>
      </c>
      <c r="I38" t="b">
        <f t="shared" si="1"/>
        <v>0</v>
      </c>
    </row>
    <row r="39" spans="1:9">
      <c r="A39" s="7" t="s">
        <v>16</v>
      </c>
      <c r="B39" s="8" t="s">
        <v>68</v>
      </c>
      <c r="C39" s="7" t="s">
        <v>115</v>
      </c>
      <c r="D39" s="7" t="str">
        <f t="shared" si="0"/>
        <v>2011/03/12</v>
      </c>
      <c r="E39" s="9" t="s">
        <v>116</v>
      </c>
      <c r="F39" s="9" t="s">
        <v>117</v>
      </c>
      <c r="G39" s="9" t="s">
        <v>118</v>
      </c>
      <c r="H39" s="10" t="s">
        <v>119</v>
      </c>
      <c r="I39" t="b">
        <f t="shared" si="1"/>
        <v>0</v>
      </c>
    </row>
    <row r="40" spans="1:9">
      <c r="A40" s="7" t="s">
        <v>16</v>
      </c>
      <c r="B40" s="8" t="s">
        <v>68</v>
      </c>
      <c r="C40" s="7" t="s">
        <v>120</v>
      </c>
      <c r="D40" s="7" t="str">
        <f t="shared" si="0"/>
        <v>2011/03/12</v>
      </c>
      <c r="E40" s="9" t="s">
        <v>121</v>
      </c>
      <c r="F40" s="9" t="s">
        <v>122</v>
      </c>
      <c r="G40" s="9" t="s">
        <v>123</v>
      </c>
      <c r="H40" s="10" t="s">
        <v>22</v>
      </c>
      <c r="I40" t="b">
        <f t="shared" si="1"/>
        <v>1</v>
      </c>
    </row>
    <row r="41" spans="1:9">
      <c r="A41" s="7" t="s">
        <v>16</v>
      </c>
      <c r="B41" s="8" t="s">
        <v>39</v>
      </c>
      <c r="C41" s="7" t="s">
        <v>124</v>
      </c>
      <c r="D41" s="7" t="str">
        <f t="shared" si="0"/>
        <v>2011/03/12</v>
      </c>
      <c r="E41" s="9" t="s">
        <v>125</v>
      </c>
      <c r="F41" s="9" t="s">
        <v>126</v>
      </c>
      <c r="G41" s="9" t="s">
        <v>127</v>
      </c>
      <c r="H41" s="10" t="s">
        <v>22</v>
      </c>
      <c r="I41" t="b">
        <f t="shared" si="1"/>
        <v>1</v>
      </c>
    </row>
    <row r="42" spans="1:9">
      <c r="A42" s="7" t="s">
        <v>16</v>
      </c>
      <c r="B42" s="8" t="s">
        <v>90</v>
      </c>
      <c r="C42" s="7" t="s">
        <v>128</v>
      </c>
      <c r="D42" s="7" t="str">
        <f t="shared" si="0"/>
        <v>2011/03/12</v>
      </c>
      <c r="E42" s="9" t="s">
        <v>129</v>
      </c>
      <c r="F42" s="9" t="s">
        <v>130</v>
      </c>
      <c r="G42" s="9" t="s">
        <v>131</v>
      </c>
      <c r="H42" s="10" t="s">
        <v>58</v>
      </c>
      <c r="I42" t="b">
        <f t="shared" si="1"/>
        <v>1</v>
      </c>
    </row>
    <row r="43" spans="1:9">
      <c r="A43" s="7" t="s">
        <v>16</v>
      </c>
      <c r="B43" s="8" t="s">
        <v>90</v>
      </c>
      <c r="C43" s="7" t="s">
        <v>132</v>
      </c>
      <c r="D43" s="7" t="str">
        <f t="shared" si="0"/>
        <v>2011/03/12</v>
      </c>
      <c r="E43" s="9" t="s">
        <v>133</v>
      </c>
      <c r="F43" s="9" t="s">
        <v>134</v>
      </c>
      <c r="G43" s="9" t="s">
        <v>135</v>
      </c>
      <c r="H43" s="10" t="s">
        <v>58</v>
      </c>
      <c r="I43" t="b">
        <f t="shared" si="1"/>
        <v>1</v>
      </c>
    </row>
    <row r="44" spans="1:9">
      <c r="A44" s="7" t="s">
        <v>16</v>
      </c>
      <c r="B44" s="8" t="s">
        <v>68</v>
      </c>
      <c r="C44" s="7" t="s">
        <v>136</v>
      </c>
      <c r="D44" s="7" t="str">
        <f t="shared" si="0"/>
        <v>2011/03/12</v>
      </c>
      <c r="E44" s="9" t="s">
        <v>137</v>
      </c>
      <c r="F44" s="9" t="s">
        <v>138</v>
      </c>
      <c r="G44" s="9" t="s">
        <v>139</v>
      </c>
      <c r="H44" s="10" t="s">
        <v>22</v>
      </c>
      <c r="I44" t="b">
        <f t="shared" si="1"/>
        <v>1</v>
      </c>
    </row>
    <row r="45" spans="1:9">
      <c r="A45" s="7" t="s">
        <v>16</v>
      </c>
      <c r="B45" s="8" t="s">
        <v>68</v>
      </c>
      <c r="C45" s="7" t="s">
        <v>140</v>
      </c>
      <c r="D45" s="7" t="str">
        <f t="shared" si="0"/>
        <v>2011/03/12</v>
      </c>
      <c r="E45" s="9" t="s">
        <v>141</v>
      </c>
      <c r="F45" s="9" t="s">
        <v>142</v>
      </c>
      <c r="G45" s="9" t="s">
        <v>143</v>
      </c>
      <c r="H45" s="10" t="s">
        <v>58</v>
      </c>
      <c r="I45" t="b">
        <f t="shared" si="1"/>
        <v>1</v>
      </c>
    </row>
    <row r="46" spans="1:9">
      <c r="A46" s="7" t="s">
        <v>16</v>
      </c>
      <c r="B46" s="8" t="s">
        <v>77</v>
      </c>
      <c r="C46" s="7" t="s">
        <v>144</v>
      </c>
      <c r="D46" s="7" t="str">
        <f t="shared" si="0"/>
        <v>2011/03/12</v>
      </c>
      <c r="E46" s="9" t="s">
        <v>145</v>
      </c>
      <c r="F46" s="9" t="s">
        <v>146</v>
      </c>
      <c r="G46" s="9" t="s">
        <v>147</v>
      </c>
      <c r="H46" s="10" t="s">
        <v>22</v>
      </c>
      <c r="I46" t="b">
        <f t="shared" si="1"/>
        <v>1</v>
      </c>
    </row>
    <row r="47" spans="1:9">
      <c r="A47" s="7" t="s">
        <v>16</v>
      </c>
      <c r="B47" s="8" t="s">
        <v>77</v>
      </c>
      <c r="C47" s="7" t="s">
        <v>148</v>
      </c>
      <c r="D47" s="7" t="str">
        <f t="shared" si="0"/>
        <v>2011/03/12</v>
      </c>
      <c r="E47" s="9" t="s">
        <v>149</v>
      </c>
      <c r="F47" s="9" t="s">
        <v>150</v>
      </c>
      <c r="G47" s="9" t="s">
        <v>151</v>
      </c>
      <c r="H47" s="10" t="s">
        <v>58</v>
      </c>
      <c r="I47" t="b">
        <f t="shared" si="1"/>
        <v>1</v>
      </c>
    </row>
    <row r="48" spans="1:9">
      <c r="A48" s="7" t="s">
        <v>16</v>
      </c>
      <c r="B48" s="8" t="s">
        <v>90</v>
      </c>
      <c r="C48" s="7" t="s">
        <v>152</v>
      </c>
      <c r="D48" s="7" t="str">
        <f t="shared" si="0"/>
        <v>2011/03/12</v>
      </c>
      <c r="E48" s="9" t="s">
        <v>79</v>
      </c>
      <c r="F48" s="9" t="s">
        <v>153</v>
      </c>
      <c r="G48" s="9" t="s">
        <v>154</v>
      </c>
      <c r="H48" s="10" t="s">
        <v>58</v>
      </c>
      <c r="I48" t="b">
        <f t="shared" si="1"/>
        <v>1</v>
      </c>
    </row>
    <row r="49" spans="1:9">
      <c r="A49" s="7" t="s">
        <v>16</v>
      </c>
      <c r="B49" s="8" t="s">
        <v>39</v>
      </c>
      <c r="C49" s="7" t="s">
        <v>155</v>
      </c>
      <c r="D49" s="7" t="str">
        <f t="shared" si="0"/>
        <v>2011/03/12</v>
      </c>
      <c r="E49" s="9" t="s">
        <v>156</v>
      </c>
      <c r="F49" s="9" t="s">
        <v>157</v>
      </c>
      <c r="G49" s="9" t="s">
        <v>158</v>
      </c>
      <c r="H49" s="10" t="s">
        <v>22</v>
      </c>
      <c r="I49" t="b">
        <f t="shared" si="1"/>
        <v>1</v>
      </c>
    </row>
    <row r="50" spans="1:9">
      <c r="A50" s="7" t="s">
        <v>16</v>
      </c>
      <c r="B50" s="8" t="s">
        <v>90</v>
      </c>
      <c r="C50" s="7" t="s">
        <v>159</v>
      </c>
      <c r="D50" s="7" t="str">
        <f t="shared" si="0"/>
        <v>2011/03/12</v>
      </c>
      <c r="E50" s="9" t="s">
        <v>160</v>
      </c>
      <c r="F50" s="9" t="s">
        <v>161</v>
      </c>
      <c r="G50" s="9" t="s">
        <v>162</v>
      </c>
      <c r="H50" s="10" t="s">
        <v>58</v>
      </c>
      <c r="I50" t="b">
        <f t="shared" si="1"/>
        <v>1</v>
      </c>
    </row>
    <row r="51" spans="1:9">
      <c r="A51" s="7" t="s">
        <v>16</v>
      </c>
      <c r="B51" s="8" t="s">
        <v>68</v>
      </c>
      <c r="C51" s="7" t="s">
        <v>163</v>
      </c>
      <c r="D51" s="7" t="str">
        <f t="shared" si="0"/>
        <v>2011/03/12</v>
      </c>
      <c r="E51" s="9" t="s">
        <v>164</v>
      </c>
      <c r="F51" s="9" t="s">
        <v>165</v>
      </c>
      <c r="G51" s="9" t="s">
        <v>135</v>
      </c>
      <c r="H51" s="10" t="s">
        <v>22</v>
      </c>
      <c r="I51" t="b">
        <f t="shared" si="1"/>
        <v>1</v>
      </c>
    </row>
    <row r="52" spans="1:9">
      <c r="A52" s="7" t="s">
        <v>16</v>
      </c>
      <c r="B52" s="8" t="s">
        <v>28</v>
      </c>
      <c r="C52" s="7" t="s">
        <v>166</v>
      </c>
      <c r="D52" s="7" t="str">
        <f t="shared" si="0"/>
        <v>2011/03/12</v>
      </c>
      <c r="E52" s="9" t="s">
        <v>167</v>
      </c>
      <c r="F52" s="9" t="s">
        <v>168</v>
      </c>
      <c r="G52" s="9" t="s">
        <v>76</v>
      </c>
      <c r="H52" s="10" t="s">
        <v>58</v>
      </c>
      <c r="I52" t="b">
        <f t="shared" si="1"/>
        <v>1</v>
      </c>
    </row>
    <row r="53" spans="1:9">
      <c r="A53" s="7" t="s">
        <v>16</v>
      </c>
      <c r="B53" s="8" t="s">
        <v>90</v>
      </c>
      <c r="C53" s="7" t="s">
        <v>169</v>
      </c>
      <c r="D53" s="7" t="str">
        <f t="shared" si="0"/>
        <v>2011/03/12</v>
      </c>
      <c r="E53" s="9" t="s">
        <v>170</v>
      </c>
      <c r="F53" s="9" t="s">
        <v>171</v>
      </c>
      <c r="G53" s="9" t="s">
        <v>172</v>
      </c>
      <c r="H53" s="10" t="s">
        <v>22</v>
      </c>
      <c r="I53" t="b">
        <f t="shared" si="1"/>
        <v>1</v>
      </c>
    </row>
    <row r="54" spans="1:9">
      <c r="A54" s="7" t="s">
        <v>16</v>
      </c>
      <c r="B54" s="8" t="s">
        <v>68</v>
      </c>
      <c r="C54" s="7" t="s">
        <v>173</v>
      </c>
      <c r="D54" s="7" t="str">
        <f t="shared" si="0"/>
        <v>2011/03/12</v>
      </c>
      <c r="E54" s="9" t="s">
        <v>174</v>
      </c>
      <c r="F54" s="9" t="s">
        <v>175</v>
      </c>
      <c r="G54" s="9" t="s">
        <v>176</v>
      </c>
      <c r="H54" s="10" t="s">
        <v>22</v>
      </c>
      <c r="I54" t="b">
        <f t="shared" si="1"/>
        <v>1</v>
      </c>
    </row>
    <row r="55" spans="1:9">
      <c r="A55" s="7" t="s">
        <v>16</v>
      </c>
      <c r="B55" s="8" t="s">
        <v>39</v>
      </c>
      <c r="C55" s="7" t="s">
        <v>177</v>
      </c>
      <c r="D55" s="7" t="str">
        <f t="shared" si="0"/>
        <v>2011/03/12</v>
      </c>
      <c r="E55" s="9" t="s">
        <v>178</v>
      </c>
      <c r="F55" s="9" t="s">
        <v>179</v>
      </c>
      <c r="G55" s="9" t="s">
        <v>81</v>
      </c>
      <c r="H55" s="10" t="s">
        <v>22</v>
      </c>
      <c r="I55" t="b">
        <f t="shared" si="1"/>
        <v>1</v>
      </c>
    </row>
    <row r="56" spans="1:9">
      <c r="A56" s="7" t="s">
        <v>16</v>
      </c>
      <c r="B56" s="8" t="s">
        <v>77</v>
      </c>
      <c r="C56" s="7" t="s">
        <v>180</v>
      </c>
      <c r="D56" s="7" t="str">
        <f t="shared" si="0"/>
        <v>2011/03/12</v>
      </c>
      <c r="E56" s="9" t="s">
        <v>181</v>
      </c>
      <c r="F56" s="9" t="s">
        <v>182</v>
      </c>
      <c r="G56" s="9" t="s">
        <v>183</v>
      </c>
      <c r="H56" s="10" t="s">
        <v>184</v>
      </c>
      <c r="I56" t="b">
        <f t="shared" si="1"/>
        <v>0</v>
      </c>
    </row>
    <row r="57" spans="1:9">
      <c r="A57" s="7" t="s">
        <v>16</v>
      </c>
      <c r="B57" s="8" t="s">
        <v>90</v>
      </c>
      <c r="C57" s="7" t="s">
        <v>185</v>
      </c>
      <c r="D57" s="7" t="str">
        <f t="shared" si="0"/>
        <v>2011/03/12</v>
      </c>
      <c r="E57" s="9" t="s">
        <v>186</v>
      </c>
      <c r="F57" s="9" t="s">
        <v>187</v>
      </c>
      <c r="G57" s="9" t="s">
        <v>188</v>
      </c>
      <c r="H57" s="10" t="s">
        <v>22</v>
      </c>
      <c r="I57" t="b">
        <f t="shared" si="1"/>
        <v>1</v>
      </c>
    </row>
    <row r="58" spans="1:9">
      <c r="A58" s="7" t="s">
        <v>16</v>
      </c>
      <c r="B58" s="8" t="s">
        <v>28</v>
      </c>
      <c r="C58" s="7" t="s">
        <v>189</v>
      </c>
      <c r="D58" s="7" t="str">
        <f t="shared" si="0"/>
        <v>2011/03/12</v>
      </c>
      <c r="E58" s="9" t="s">
        <v>190</v>
      </c>
      <c r="F58" s="9" t="s">
        <v>191</v>
      </c>
      <c r="G58" s="9" t="s">
        <v>135</v>
      </c>
      <c r="H58" s="10" t="s">
        <v>22</v>
      </c>
      <c r="I58" t="b">
        <f t="shared" si="1"/>
        <v>1</v>
      </c>
    </row>
    <row r="59" spans="1:9">
      <c r="A59" s="7" t="s">
        <v>16</v>
      </c>
      <c r="B59" s="8" t="s">
        <v>28</v>
      </c>
      <c r="C59" s="7" t="s">
        <v>192</v>
      </c>
      <c r="D59" s="7" t="str">
        <f t="shared" si="0"/>
        <v>2011/03/12</v>
      </c>
      <c r="E59" s="9" t="s">
        <v>193</v>
      </c>
      <c r="F59" s="9" t="s">
        <v>194</v>
      </c>
      <c r="G59" s="9" t="s">
        <v>47</v>
      </c>
      <c r="H59" s="10" t="s">
        <v>58</v>
      </c>
      <c r="I59" t="b">
        <f t="shared" si="1"/>
        <v>1</v>
      </c>
    </row>
    <row r="60" spans="1:9">
      <c r="A60" s="7" t="s">
        <v>16</v>
      </c>
      <c r="B60" s="8" t="s">
        <v>17</v>
      </c>
      <c r="C60" s="7" t="s">
        <v>195</v>
      </c>
      <c r="D60" s="7" t="str">
        <f t="shared" si="0"/>
        <v>2011/03/12</v>
      </c>
      <c r="E60" s="9" t="s">
        <v>196</v>
      </c>
      <c r="F60" s="9" t="s">
        <v>197</v>
      </c>
      <c r="G60" s="9" t="s">
        <v>198</v>
      </c>
      <c r="H60" s="10" t="s">
        <v>22</v>
      </c>
      <c r="I60" t="b">
        <f t="shared" si="1"/>
        <v>1</v>
      </c>
    </row>
    <row r="61" spans="1:9">
      <c r="A61" s="7" t="s">
        <v>16</v>
      </c>
      <c r="B61" s="8" t="s">
        <v>34</v>
      </c>
      <c r="C61" s="7" t="s">
        <v>199</v>
      </c>
      <c r="D61" s="7" t="str">
        <f t="shared" si="0"/>
        <v>2011/03/12</v>
      </c>
      <c r="E61" s="9" t="s">
        <v>200</v>
      </c>
      <c r="F61" s="9" t="s">
        <v>201</v>
      </c>
      <c r="G61" s="9" t="s">
        <v>76</v>
      </c>
      <c r="H61" s="10" t="s">
        <v>22</v>
      </c>
      <c r="I61" t="b">
        <f t="shared" si="1"/>
        <v>1</v>
      </c>
    </row>
    <row r="62" spans="1:9">
      <c r="A62" s="7" t="s">
        <v>16</v>
      </c>
      <c r="B62" s="8" t="s">
        <v>23</v>
      </c>
      <c r="C62" s="7" t="s">
        <v>202</v>
      </c>
      <c r="D62" s="7" t="str">
        <f t="shared" si="0"/>
        <v>2011/03/12</v>
      </c>
      <c r="E62" s="9" t="s">
        <v>203</v>
      </c>
      <c r="F62" s="9" t="s">
        <v>204</v>
      </c>
      <c r="G62" s="9" t="s">
        <v>205</v>
      </c>
      <c r="H62" s="10" t="s">
        <v>58</v>
      </c>
      <c r="I62" t="b">
        <f t="shared" si="1"/>
        <v>1</v>
      </c>
    </row>
    <row r="63" spans="1:9">
      <c r="A63" s="7" t="s">
        <v>16</v>
      </c>
      <c r="B63" s="8" t="s">
        <v>68</v>
      </c>
      <c r="C63" s="7" t="s">
        <v>206</v>
      </c>
      <c r="D63" s="7" t="str">
        <f t="shared" si="0"/>
        <v>2011/03/12</v>
      </c>
      <c r="E63" s="9" t="s">
        <v>207</v>
      </c>
      <c r="F63" s="9" t="s">
        <v>208</v>
      </c>
      <c r="G63" s="9" t="s">
        <v>209</v>
      </c>
      <c r="H63" s="10" t="s">
        <v>22</v>
      </c>
      <c r="I63" t="b">
        <f t="shared" si="1"/>
        <v>1</v>
      </c>
    </row>
    <row r="64" spans="1:9">
      <c r="A64" s="7" t="s">
        <v>16</v>
      </c>
      <c r="B64" s="8" t="s">
        <v>39</v>
      </c>
      <c r="C64" s="7" t="s">
        <v>210</v>
      </c>
      <c r="D64" s="7" t="str">
        <f t="shared" si="0"/>
        <v>2011/03/12</v>
      </c>
      <c r="E64" s="9" t="s">
        <v>211</v>
      </c>
      <c r="F64" s="9" t="s">
        <v>212</v>
      </c>
      <c r="G64" s="9" t="s">
        <v>213</v>
      </c>
      <c r="H64" s="10" t="s">
        <v>22</v>
      </c>
      <c r="I64" t="b">
        <f t="shared" si="1"/>
        <v>1</v>
      </c>
    </row>
    <row r="65" spans="1:9">
      <c r="A65" s="7" t="s">
        <v>16</v>
      </c>
      <c r="B65" s="8" t="s">
        <v>39</v>
      </c>
      <c r="C65" s="7" t="s">
        <v>214</v>
      </c>
      <c r="D65" s="7" t="str">
        <f t="shared" si="0"/>
        <v>2011/03/12</v>
      </c>
      <c r="E65" s="9" t="s">
        <v>215</v>
      </c>
      <c r="F65" s="9" t="s">
        <v>216</v>
      </c>
      <c r="G65" s="9" t="s">
        <v>198</v>
      </c>
      <c r="H65" s="10" t="s">
        <v>58</v>
      </c>
      <c r="I65" t="b">
        <f t="shared" si="1"/>
        <v>1</v>
      </c>
    </row>
    <row r="66" spans="1:9">
      <c r="A66" s="7" t="s">
        <v>16</v>
      </c>
      <c r="B66" s="11" t="s">
        <v>217</v>
      </c>
      <c r="C66" s="7" t="s">
        <v>218</v>
      </c>
      <c r="D66" s="7" t="str">
        <f t="shared" si="0"/>
        <v>2011/03/12</v>
      </c>
      <c r="E66" s="9" t="s">
        <v>219</v>
      </c>
      <c r="F66" s="9" t="s">
        <v>220</v>
      </c>
      <c r="G66" s="9" t="s">
        <v>38</v>
      </c>
      <c r="H66" s="10" t="s">
        <v>221</v>
      </c>
      <c r="I66" t="b">
        <f t="shared" si="1"/>
        <v>1</v>
      </c>
    </row>
    <row r="67" spans="1:9">
      <c r="A67" s="7" t="s">
        <v>16</v>
      </c>
      <c r="B67" s="11" t="s">
        <v>222</v>
      </c>
      <c r="C67" s="7" t="s">
        <v>223</v>
      </c>
      <c r="D67" s="7" t="str">
        <f t="shared" si="0"/>
        <v>2011/03/12</v>
      </c>
      <c r="E67" s="9" t="s">
        <v>224</v>
      </c>
      <c r="F67" s="9" t="s">
        <v>225</v>
      </c>
      <c r="G67" s="9" t="s">
        <v>226</v>
      </c>
      <c r="H67" s="10" t="s">
        <v>53</v>
      </c>
      <c r="I67" t="b">
        <f t="shared" si="1"/>
        <v>1</v>
      </c>
    </row>
    <row r="68" spans="1:9">
      <c r="A68" s="7" t="s">
        <v>16</v>
      </c>
      <c r="B68" s="8" t="s">
        <v>39</v>
      </c>
      <c r="C68" s="7" t="s">
        <v>227</v>
      </c>
      <c r="D68" s="7" t="str">
        <f t="shared" si="0"/>
        <v>2011/03/12</v>
      </c>
      <c r="E68" s="9" t="s">
        <v>228</v>
      </c>
      <c r="F68" s="9" t="s">
        <v>229</v>
      </c>
      <c r="G68" s="9" t="s">
        <v>230</v>
      </c>
      <c r="H68" s="10" t="s">
        <v>22</v>
      </c>
      <c r="I68" t="b">
        <f t="shared" si="1"/>
        <v>1</v>
      </c>
    </row>
    <row r="69" spans="1:9">
      <c r="A69" s="7" t="s">
        <v>16</v>
      </c>
      <c r="B69" s="11" t="s">
        <v>231</v>
      </c>
      <c r="C69" s="7" t="s">
        <v>232</v>
      </c>
      <c r="D69" s="7" t="str">
        <f t="shared" si="0"/>
        <v>2011/03/12</v>
      </c>
      <c r="E69" s="9" t="s">
        <v>233</v>
      </c>
      <c r="F69" s="9" t="s">
        <v>234</v>
      </c>
      <c r="G69" s="9" t="s">
        <v>198</v>
      </c>
      <c r="H69" s="10" t="s">
        <v>53</v>
      </c>
      <c r="I69" t="b">
        <f t="shared" si="1"/>
        <v>1</v>
      </c>
    </row>
    <row r="70" spans="1:9">
      <c r="A70" s="7" t="s">
        <v>16</v>
      </c>
      <c r="B70" s="8" t="s">
        <v>90</v>
      </c>
      <c r="C70" s="7" t="s">
        <v>235</v>
      </c>
      <c r="D70" s="7" t="str">
        <f t="shared" si="0"/>
        <v>2011/03/12</v>
      </c>
      <c r="E70" s="9" t="s">
        <v>236</v>
      </c>
      <c r="F70" s="9" t="s">
        <v>237</v>
      </c>
      <c r="G70" s="9" t="s">
        <v>238</v>
      </c>
      <c r="H70" s="10" t="s">
        <v>22</v>
      </c>
      <c r="I70" t="b">
        <f t="shared" si="1"/>
        <v>1</v>
      </c>
    </row>
    <row r="71" spans="1:9">
      <c r="A71" s="7" t="s">
        <v>16</v>
      </c>
      <c r="B71" s="11" t="s">
        <v>63</v>
      </c>
      <c r="C71" s="7" t="s">
        <v>239</v>
      </c>
      <c r="D71" s="7" t="str">
        <f t="shared" si="0"/>
        <v>2011/03/12</v>
      </c>
      <c r="E71" s="9" t="s">
        <v>240</v>
      </c>
      <c r="F71" s="9" t="s">
        <v>241</v>
      </c>
      <c r="G71" s="9" t="s">
        <v>242</v>
      </c>
      <c r="H71" s="10" t="s">
        <v>243</v>
      </c>
      <c r="I71" t="b">
        <f t="shared" si="1"/>
        <v>0</v>
      </c>
    </row>
    <row r="72" spans="1:9">
      <c r="A72" s="7" t="s">
        <v>16</v>
      </c>
      <c r="B72" s="8" t="s">
        <v>17</v>
      </c>
      <c r="C72" s="7" t="s">
        <v>244</v>
      </c>
      <c r="D72" s="7" t="str">
        <f t="shared" si="0"/>
        <v>2011/03/12</v>
      </c>
      <c r="E72" s="9" t="s">
        <v>245</v>
      </c>
      <c r="F72" s="9" t="s">
        <v>246</v>
      </c>
      <c r="G72" s="9" t="s">
        <v>247</v>
      </c>
      <c r="H72" s="10" t="s">
        <v>248</v>
      </c>
      <c r="I72" t="b">
        <f t="shared" si="1"/>
        <v>0</v>
      </c>
    </row>
    <row r="73" spans="1:9">
      <c r="A73" s="7" t="s">
        <v>16</v>
      </c>
      <c r="B73" s="8" t="s">
        <v>98</v>
      </c>
      <c r="C73" s="7" t="s">
        <v>249</v>
      </c>
      <c r="D73" s="7" t="str">
        <f t="shared" si="0"/>
        <v>2011/03/12</v>
      </c>
      <c r="E73" s="9" t="s">
        <v>250</v>
      </c>
      <c r="F73" s="9" t="s">
        <v>251</v>
      </c>
      <c r="G73" s="9" t="s">
        <v>252</v>
      </c>
      <c r="H73" s="10" t="s">
        <v>22</v>
      </c>
      <c r="I73" t="b">
        <f t="shared" si="1"/>
        <v>1</v>
      </c>
    </row>
    <row r="74" spans="1:9">
      <c r="A74" s="7" t="s">
        <v>16</v>
      </c>
      <c r="B74" s="8" t="s">
        <v>90</v>
      </c>
      <c r="C74" s="7" t="s">
        <v>253</v>
      </c>
      <c r="D74" s="7" t="str">
        <f t="shared" si="0"/>
        <v>2011/03/12</v>
      </c>
      <c r="E74" s="9" t="s">
        <v>254</v>
      </c>
      <c r="F74" s="9" t="s">
        <v>255</v>
      </c>
      <c r="G74" s="9" t="s">
        <v>256</v>
      </c>
      <c r="H74" s="10" t="s">
        <v>22</v>
      </c>
      <c r="I74" t="b">
        <f t="shared" si="1"/>
        <v>1</v>
      </c>
    </row>
    <row r="75" spans="1:9">
      <c r="A75" s="7" t="s">
        <v>16</v>
      </c>
      <c r="B75" s="8" t="s">
        <v>77</v>
      </c>
      <c r="C75" s="7" t="s">
        <v>257</v>
      </c>
      <c r="D75" s="7" t="str">
        <f t="shared" si="0"/>
        <v>2011/03/12</v>
      </c>
      <c r="E75" s="9" t="s">
        <v>258</v>
      </c>
      <c r="F75" s="9" t="s">
        <v>259</v>
      </c>
      <c r="G75" s="9" t="s">
        <v>260</v>
      </c>
      <c r="H75" s="10" t="s">
        <v>22</v>
      </c>
      <c r="I75" t="b">
        <f t="shared" si="1"/>
        <v>1</v>
      </c>
    </row>
    <row r="76" spans="1:9">
      <c r="A76" s="7" t="s">
        <v>16</v>
      </c>
      <c r="B76" s="8" t="s">
        <v>68</v>
      </c>
      <c r="C76" s="7" t="s">
        <v>261</v>
      </c>
      <c r="D76" s="7" t="str">
        <f t="shared" si="0"/>
        <v>2011/03/12</v>
      </c>
      <c r="E76" s="9" t="s">
        <v>262</v>
      </c>
      <c r="F76" s="9" t="s">
        <v>263</v>
      </c>
      <c r="G76" s="9" t="s">
        <v>76</v>
      </c>
      <c r="H76" s="10" t="s">
        <v>58</v>
      </c>
      <c r="I76" t="b">
        <f t="shared" si="1"/>
        <v>1</v>
      </c>
    </row>
    <row r="77" spans="1:9">
      <c r="A77" s="7" t="s">
        <v>16</v>
      </c>
      <c r="B77" s="8" t="s">
        <v>68</v>
      </c>
      <c r="C77" s="7" t="s">
        <v>264</v>
      </c>
      <c r="D77" s="7" t="str">
        <f t="shared" si="0"/>
        <v>2011/03/12</v>
      </c>
      <c r="E77" s="9" t="s">
        <v>265</v>
      </c>
      <c r="F77" s="9" t="s">
        <v>266</v>
      </c>
      <c r="G77" s="9" t="s">
        <v>267</v>
      </c>
      <c r="H77" s="10" t="s">
        <v>22</v>
      </c>
      <c r="I77" t="b">
        <f t="shared" si="1"/>
        <v>1</v>
      </c>
    </row>
    <row r="78" spans="1:9">
      <c r="A78" s="7" t="s">
        <v>16</v>
      </c>
      <c r="B78" s="8" t="s">
        <v>68</v>
      </c>
      <c r="C78" s="7" t="s">
        <v>268</v>
      </c>
      <c r="D78" s="7" t="str">
        <f t="shared" si="0"/>
        <v>2011/03/12</v>
      </c>
      <c r="E78" s="9" t="s">
        <v>269</v>
      </c>
      <c r="F78" s="9" t="s">
        <v>270</v>
      </c>
      <c r="G78" s="9" t="s">
        <v>198</v>
      </c>
      <c r="H78" s="10" t="s">
        <v>58</v>
      </c>
      <c r="I78" t="b">
        <f t="shared" si="1"/>
        <v>1</v>
      </c>
    </row>
    <row r="79" spans="1:9">
      <c r="D79" s="7" t="str">
        <f t="shared" si="0"/>
        <v/>
      </c>
      <c r="I79" t="b">
        <f t="shared" si="1"/>
        <v>0</v>
      </c>
    </row>
    <row r="80" spans="1:9">
      <c r="D80" s="7" t="str">
        <f t="shared" si="0"/>
        <v/>
      </c>
      <c r="I80" t="b">
        <f t="shared" si="1"/>
        <v>0</v>
      </c>
    </row>
    <row r="81" spans="1:9">
      <c r="A81" s="7" t="s">
        <v>16</v>
      </c>
      <c r="B81" s="8" t="s">
        <v>98</v>
      </c>
      <c r="C81" s="7" t="s">
        <v>271</v>
      </c>
      <c r="D81" s="7" t="str">
        <f t="shared" si="0"/>
        <v>2011/03/11</v>
      </c>
      <c r="E81" s="9" t="s">
        <v>272</v>
      </c>
      <c r="F81" s="9" t="s">
        <v>273</v>
      </c>
      <c r="G81" s="9" t="s">
        <v>274</v>
      </c>
      <c r="H81" s="10" t="s">
        <v>22</v>
      </c>
      <c r="I81" t="b">
        <f t="shared" si="1"/>
        <v>1</v>
      </c>
    </row>
    <row r="82" spans="1:9">
      <c r="A82" s="7" t="s">
        <v>16</v>
      </c>
      <c r="B82" s="8" t="s">
        <v>28</v>
      </c>
      <c r="C82" s="7" t="s">
        <v>275</v>
      </c>
      <c r="D82" s="7" t="str">
        <f t="shared" si="0"/>
        <v>2011/03/11</v>
      </c>
      <c r="E82" s="9" t="s">
        <v>276</v>
      </c>
      <c r="F82" s="9" t="s">
        <v>277</v>
      </c>
      <c r="G82" s="9" t="s">
        <v>278</v>
      </c>
      <c r="H82" s="10" t="s">
        <v>58</v>
      </c>
      <c r="I82" t="b">
        <f t="shared" si="1"/>
        <v>1</v>
      </c>
    </row>
    <row r="83" spans="1:9">
      <c r="A83" s="7" t="s">
        <v>16</v>
      </c>
      <c r="B83" s="8" t="s">
        <v>90</v>
      </c>
      <c r="C83" s="7" t="s">
        <v>279</v>
      </c>
      <c r="D83" s="7" t="str">
        <f t="shared" ref="D83:D146" si="2">LEFT(C83,10)</f>
        <v>2011/03/11</v>
      </c>
      <c r="E83" s="9" t="s">
        <v>280</v>
      </c>
      <c r="F83" s="9" t="s">
        <v>281</v>
      </c>
      <c r="G83" s="9" t="s">
        <v>209</v>
      </c>
      <c r="H83" s="10" t="s">
        <v>22</v>
      </c>
      <c r="I83" t="b">
        <f t="shared" ref="I83:I146" si="3">IF(ISERR(FIND("HONSHU",H83)),FALSE,TRUE)</f>
        <v>1</v>
      </c>
    </row>
    <row r="84" spans="1:9">
      <c r="A84" s="7" t="s">
        <v>16</v>
      </c>
      <c r="B84" s="8" t="s">
        <v>90</v>
      </c>
      <c r="C84" s="7" t="s">
        <v>282</v>
      </c>
      <c r="D84" s="7" t="str">
        <f t="shared" si="2"/>
        <v>2011/03/11</v>
      </c>
      <c r="E84" s="9" t="s">
        <v>283</v>
      </c>
      <c r="F84" s="9" t="s">
        <v>284</v>
      </c>
      <c r="G84" s="9" t="s">
        <v>209</v>
      </c>
      <c r="H84" s="10" t="s">
        <v>58</v>
      </c>
      <c r="I84" t="b">
        <f t="shared" si="3"/>
        <v>1</v>
      </c>
    </row>
    <row r="85" spans="1:9">
      <c r="A85" s="7" t="s">
        <v>16</v>
      </c>
      <c r="B85" s="8" t="s">
        <v>28</v>
      </c>
      <c r="C85" s="7" t="s">
        <v>285</v>
      </c>
      <c r="D85" s="7" t="str">
        <f t="shared" si="2"/>
        <v>2011/03/11</v>
      </c>
      <c r="E85" s="9" t="s">
        <v>286</v>
      </c>
      <c r="F85" s="9" t="s">
        <v>287</v>
      </c>
      <c r="G85" s="9" t="s">
        <v>67</v>
      </c>
      <c r="H85" s="10" t="s">
        <v>22</v>
      </c>
      <c r="I85" t="b">
        <f t="shared" si="3"/>
        <v>1</v>
      </c>
    </row>
    <row r="86" spans="1:9">
      <c r="A86" s="7" t="s">
        <v>16</v>
      </c>
      <c r="B86" s="8" t="s">
        <v>68</v>
      </c>
      <c r="C86" s="7" t="s">
        <v>288</v>
      </c>
      <c r="D86" s="7" t="str">
        <f t="shared" si="2"/>
        <v>2011/03/11</v>
      </c>
      <c r="E86" s="9" t="s">
        <v>289</v>
      </c>
      <c r="F86" s="9" t="s">
        <v>290</v>
      </c>
      <c r="G86" s="9" t="s">
        <v>76</v>
      </c>
      <c r="H86" s="10" t="s">
        <v>58</v>
      </c>
      <c r="I86" t="b">
        <f t="shared" si="3"/>
        <v>1</v>
      </c>
    </row>
    <row r="87" spans="1:9">
      <c r="A87" s="7" t="s">
        <v>16</v>
      </c>
      <c r="B87" s="8" t="s">
        <v>98</v>
      </c>
      <c r="C87" s="7" t="s">
        <v>291</v>
      </c>
      <c r="D87" s="7" t="str">
        <f t="shared" si="2"/>
        <v>2011/03/11</v>
      </c>
      <c r="E87" s="9" t="s">
        <v>292</v>
      </c>
      <c r="F87" s="9" t="s">
        <v>293</v>
      </c>
      <c r="G87" s="9" t="s">
        <v>226</v>
      </c>
      <c r="H87" s="10" t="s">
        <v>58</v>
      </c>
      <c r="I87" t="b">
        <f t="shared" si="3"/>
        <v>1</v>
      </c>
    </row>
    <row r="88" spans="1:9">
      <c r="A88" s="7" t="s">
        <v>16</v>
      </c>
      <c r="B88" s="8" t="s">
        <v>34</v>
      </c>
      <c r="C88" s="7" t="s">
        <v>294</v>
      </c>
      <c r="D88" s="7" t="str">
        <f t="shared" si="2"/>
        <v>2011/03/11</v>
      </c>
      <c r="E88" s="9" t="s">
        <v>295</v>
      </c>
      <c r="F88" s="9" t="s">
        <v>296</v>
      </c>
      <c r="G88" s="9" t="s">
        <v>76</v>
      </c>
      <c r="H88" s="10" t="s">
        <v>58</v>
      </c>
      <c r="I88" t="b">
        <f t="shared" si="3"/>
        <v>1</v>
      </c>
    </row>
    <row r="89" spans="1:9">
      <c r="A89" s="7" t="s">
        <v>16</v>
      </c>
      <c r="B89" s="8" t="s">
        <v>28</v>
      </c>
      <c r="C89" s="7" t="s">
        <v>297</v>
      </c>
      <c r="D89" s="7" t="str">
        <f t="shared" si="2"/>
        <v>2011/03/11</v>
      </c>
      <c r="E89" s="9" t="s">
        <v>298</v>
      </c>
      <c r="F89" s="9" t="s">
        <v>299</v>
      </c>
      <c r="G89" s="9" t="s">
        <v>300</v>
      </c>
      <c r="H89" s="10" t="s">
        <v>58</v>
      </c>
      <c r="I89" t="b">
        <f t="shared" si="3"/>
        <v>1</v>
      </c>
    </row>
    <row r="90" spans="1:9">
      <c r="A90" s="7" t="s">
        <v>16</v>
      </c>
      <c r="B90" s="8" t="s">
        <v>68</v>
      </c>
      <c r="C90" s="7" t="s">
        <v>301</v>
      </c>
      <c r="D90" s="7" t="str">
        <f t="shared" si="2"/>
        <v>2011/03/11</v>
      </c>
      <c r="E90" s="9" t="s">
        <v>302</v>
      </c>
      <c r="F90" s="9" t="s">
        <v>303</v>
      </c>
      <c r="G90" s="9" t="s">
        <v>76</v>
      </c>
      <c r="H90" s="10" t="s">
        <v>58</v>
      </c>
      <c r="I90" t="b">
        <f t="shared" si="3"/>
        <v>1</v>
      </c>
    </row>
    <row r="91" spans="1:9">
      <c r="A91" s="7" t="s">
        <v>16</v>
      </c>
      <c r="B91" s="8" t="s">
        <v>39</v>
      </c>
      <c r="C91" s="7" t="s">
        <v>304</v>
      </c>
      <c r="D91" s="7" t="str">
        <f t="shared" si="2"/>
        <v>2011/03/11</v>
      </c>
      <c r="E91" s="9" t="s">
        <v>305</v>
      </c>
      <c r="F91" s="9" t="s">
        <v>306</v>
      </c>
      <c r="G91" s="9" t="s">
        <v>307</v>
      </c>
      <c r="H91" s="10" t="s">
        <v>58</v>
      </c>
      <c r="I91" t="b">
        <f t="shared" si="3"/>
        <v>1</v>
      </c>
    </row>
    <row r="92" spans="1:9">
      <c r="A92" s="7" t="s">
        <v>16</v>
      </c>
      <c r="B92" s="8" t="s">
        <v>98</v>
      </c>
      <c r="C92" s="7" t="s">
        <v>308</v>
      </c>
      <c r="D92" s="7" t="str">
        <f t="shared" si="2"/>
        <v>2011/03/11</v>
      </c>
      <c r="E92" s="9" t="s">
        <v>309</v>
      </c>
      <c r="F92" s="9" t="s">
        <v>310</v>
      </c>
      <c r="G92" s="9" t="s">
        <v>67</v>
      </c>
      <c r="H92" s="10" t="s">
        <v>22</v>
      </c>
      <c r="I92" t="b">
        <f t="shared" si="3"/>
        <v>1</v>
      </c>
    </row>
    <row r="93" spans="1:9">
      <c r="A93" s="7" t="s">
        <v>16</v>
      </c>
      <c r="B93" s="8" t="s">
        <v>90</v>
      </c>
      <c r="C93" s="7" t="s">
        <v>311</v>
      </c>
      <c r="D93" s="7" t="str">
        <f t="shared" si="2"/>
        <v>2011/03/11</v>
      </c>
      <c r="E93" s="9" t="s">
        <v>312</v>
      </c>
      <c r="F93" s="9" t="s">
        <v>313</v>
      </c>
      <c r="G93" s="9" t="s">
        <v>76</v>
      </c>
      <c r="H93" s="10" t="s">
        <v>58</v>
      </c>
      <c r="I93" t="b">
        <f t="shared" si="3"/>
        <v>1</v>
      </c>
    </row>
    <row r="94" spans="1:9">
      <c r="A94" s="7" t="s">
        <v>16</v>
      </c>
      <c r="B94" s="8" t="s">
        <v>77</v>
      </c>
      <c r="C94" s="7" t="s">
        <v>314</v>
      </c>
      <c r="D94" s="7" t="str">
        <f t="shared" si="2"/>
        <v>2011/03/11</v>
      </c>
      <c r="E94" s="9" t="s">
        <v>315</v>
      </c>
      <c r="F94" s="9" t="s">
        <v>316</v>
      </c>
      <c r="G94" s="9" t="s">
        <v>67</v>
      </c>
      <c r="H94" s="10" t="s">
        <v>58</v>
      </c>
      <c r="I94" t="b">
        <f t="shared" si="3"/>
        <v>1</v>
      </c>
    </row>
    <row r="95" spans="1:9">
      <c r="A95" s="7" t="s">
        <v>16</v>
      </c>
      <c r="B95" s="8" t="s">
        <v>90</v>
      </c>
      <c r="C95" s="7" t="s">
        <v>317</v>
      </c>
      <c r="D95" s="7" t="str">
        <f t="shared" si="2"/>
        <v>2011/03/11</v>
      </c>
      <c r="E95" s="9" t="s">
        <v>318</v>
      </c>
      <c r="F95" s="9" t="s">
        <v>319</v>
      </c>
      <c r="G95" s="9" t="s">
        <v>135</v>
      </c>
      <c r="H95" s="10" t="s">
        <v>22</v>
      </c>
      <c r="I95" t="b">
        <f t="shared" si="3"/>
        <v>1</v>
      </c>
    </row>
    <row r="96" spans="1:9">
      <c r="A96" s="7" t="s">
        <v>16</v>
      </c>
      <c r="B96" s="8" t="s">
        <v>77</v>
      </c>
      <c r="C96" s="7" t="s">
        <v>320</v>
      </c>
      <c r="D96" s="7" t="str">
        <f t="shared" si="2"/>
        <v>2011/03/11</v>
      </c>
      <c r="E96" s="9" t="s">
        <v>321</v>
      </c>
      <c r="F96" s="9" t="s">
        <v>322</v>
      </c>
      <c r="G96" s="9" t="s">
        <v>43</v>
      </c>
      <c r="H96" s="10" t="s">
        <v>22</v>
      </c>
      <c r="I96" t="b">
        <f t="shared" si="3"/>
        <v>1</v>
      </c>
    </row>
    <row r="97" spans="1:9">
      <c r="A97" s="7" t="s">
        <v>16</v>
      </c>
      <c r="B97" s="11" t="s">
        <v>323</v>
      </c>
      <c r="C97" s="7" t="s">
        <v>324</v>
      </c>
      <c r="D97" s="7" t="str">
        <f t="shared" si="2"/>
        <v>2011/03/11</v>
      </c>
      <c r="E97" s="9" t="s">
        <v>325</v>
      </c>
      <c r="F97" s="9" t="s">
        <v>326</v>
      </c>
      <c r="G97" s="9" t="s">
        <v>327</v>
      </c>
      <c r="H97" s="10" t="s">
        <v>53</v>
      </c>
      <c r="I97" t="b">
        <f t="shared" si="3"/>
        <v>1</v>
      </c>
    </row>
    <row r="98" spans="1:9">
      <c r="A98" s="7" t="s">
        <v>16</v>
      </c>
      <c r="B98" s="11" t="s">
        <v>328</v>
      </c>
      <c r="C98" s="7" t="s">
        <v>329</v>
      </c>
      <c r="D98" s="7" t="str">
        <f t="shared" si="2"/>
        <v>2011/03/11</v>
      </c>
      <c r="E98" s="9" t="s">
        <v>330</v>
      </c>
      <c r="F98" s="9" t="s">
        <v>331</v>
      </c>
      <c r="G98" s="9" t="s">
        <v>88</v>
      </c>
      <c r="H98" s="10" t="s">
        <v>332</v>
      </c>
      <c r="I98" t="b">
        <f t="shared" si="3"/>
        <v>1</v>
      </c>
    </row>
    <row r="99" spans="1:9">
      <c r="A99" s="7" t="s">
        <v>16</v>
      </c>
      <c r="B99" s="8" t="s">
        <v>39</v>
      </c>
      <c r="C99" s="7" t="s">
        <v>333</v>
      </c>
      <c r="D99" s="7" t="str">
        <f t="shared" si="2"/>
        <v>2011/03/11</v>
      </c>
      <c r="E99" s="9" t="s">
        <v>334</v>
      </c>
      <c r="F99" s="9" t="s">
        <v>335</v>
      </c>
      <c r="G99" s="9" t="s">
        <v>135</v>
      </c>
      <c r="H99" s="10" t="s">
        <v>22</v>
      </c>
      <c r="I99" t="b">
        <f t="shared" si="3"/>
        <v>1</v>
      </c>
    </row>
    <row r="100" spans="1:9">
      <c r="A100" s="7" t="s">
        <v>16</v>
      </c>
      <c r="B100" s="8" t="s">
        <v>77</v>
      </c>
      <c r="C100" s="7" t="s">
        <v>336</v>
      </c>
      <c r="D100" s="7" t="str">
        <f t="shared" si="2"/>
        <v>2011/03/11</v>
      </c>
      <c r="E100" s="9" t="s">
        <v>337</v>
      </c>
      <c r="F100" s="9" t="s">
        <v>338</v>
      </c>
      <c r="G100" s="9" t="s">
        <v>339</v>
      </c>
      <c r="H100" s="10" t="s">
        <v>340</v>
      </c>
      <c r="I100" t="b">
        <f t="shared" si="3"/>
        <v>1</v>
      </c>
    </row>
    <row r="101" spans="1:9">
      <c r="A101" s="7" t="s">
        <v>16</v>
      </c>
      <c r="B101" s="8" t="s">
        <v>77</v>
      </c>
      <c r="C101" s="7" t="s">
        <v>341</v>
      </c>
      <c r="D101" s="7" t="str">
        <f t="shared" si="2"/>
        <v>2011/03/11</v>
      </c>
      <c r="E101" s="9" t="s">
        <v>342</v>
      </c>
      <c r="F101" s="9" t="s">
        <v>343</v>
      </c>
      <c r="G101" s="9" t="s">
        <v>67</v>
      </c>
      <c r="H101" s="10" t="s">
        <v>22</v>
      </c>
      <c r="I101" t="b">
        <f t="shared" si="3"/>
        <v>1</v>
      </c>
    </row>
    <row r="102" spans="1:9">
      <c r="A102" s="7" t="s">
        <v>16</v>
      </c>
      <c r="B102" s="11" t="s">
        <v>63</v>
      </c>
      <c r="C102" s="7" t="s">
        <v>344</v>
      </c>
      <c r="D102" s="7" t="str">
        <f t="shared" si="2"/>
        <v>2011/03/11</v>
      </c>
      <c r="E102" s="9" t="s">
        <v>345</v>
      </c>
      <c r="F102" s="9" t="s">
        <v>346</v>
      </c>
      <c r="G102" s="9" t="s">
        <v>38</v>
      </c>
      <c r="H102" s="10" t="s">
        <v>53</v>
      </c>
      <c r="I102" t="b">
        <f t="shared" si="3"/>
        <v>1</v>
      </c>
    </row>
    <row r="103" spans="1:9">
      <c r="A103" s="7" t="s">
        <v>16</v>
      </c>
      <c r="B103" s="11" t="s">
        <v>222</v>
      </c>
      <c r="C103" s="7" t="s">
        <v>347</v>
      </c>
      <c r="D103" s="7" t="str">
        <f t="shared" si="2"/>
        <v>2011/03/11</v>
      </c>
      <c r="E103" s="9" t="s">
        <v>348</v>
      </c>
      <c r="F103" s="9" t="s">
        <v>349</v>
      </c>
      <c r="G103" s="9" t="s">
        <v>88</v>
      </c>
      <c r="H103" s="10" t="s">
        <v>332</v>
      </c>
      <c r="I103" t="b">
        <f t="shared" si="3"/>
        <v>1</v>
      </c>
    </row>
    <row r="104" spans="1:9">
      <c r="A104" s="7" t="s">
        <v>16</v>
      </c>
      <c r="B104" s="8" t="s">
        <v>90</v>
      </c>
      <c r="C104" s="7" t="s">
        <v>350</v>
      </c>
      <c r="D104" s="7" t="str">
        <f t="shared" si="2"/>
        <v>2011/03/11</v>
      </c>
      <c r="E104" s="9" t="s">
        <v>351</v>
      </c>
      <c r="F104" s="9" t="s">
        <v>352</v>
      </c>
      <c r="G104" s="9" t="s">
        <v>81</v>
      </c>
      <c r="H104" s="10" t="s">
        <v>22</v>
      </c>
      <c r="I104" t="b">
        <f t="shared" si="3"/>
        <v>1</v>
      </c>
    </row>
    <row r="105" spans="1:9">
      <c r="A105" s="7" t="s">
        <v>16</v>
      </c>
      <c r="B105" s="8" t="s">
        <v>353</v>
      </c>
      <c r="C105" s="7" t="s">
        <v>354</v>
      </c>
      <c r="D105" s="7" t="str">
        <f t="shared" si="2"/>
        <v>2011/03/11</v>
      </c>
      <c r="E105" s="9" t="s">
        <v>355</v>
      </c>
      <c r="F105" s="9" t="s">
        <v>356</v>
      </c>
      <c r="G105" s="9" t="s">
        <v>226</v>
      </c>
      <c r="H105" s="10" t="s">
        <v>22</v>
      </c>
      <c r="I105" t="b">
        <f t="shared" si="3"/>
        <v>1</v>
      </c>
    </row>
    <row r="106" spans="1:9">
      <c r="A106" s="7" t="s">
        <v>16</v>
      </c>
      <c r="B106" s="8" t="s">
        <v>17</v>
      </c>
      <c r="C106" s="7" t="s">
        <v>357</v>
      </c>
      <c r="D106" s="7" t="str">
        <f t="shared" si="2"/>
        <v>2011/03/11</v>
      </c>
      <c r="E106" s="9" t="s">
        <v>358</v>
      </c>
      <c r="F106" s="9" t="s">
        <v>359</v>
      </c>
      <c r="G106" s="9" t="s">
        <v>360</v>
      </c>
      <c r="H106" s="10" t="s">
        <v>58</v>
      </c>
      <c r="I106" t="b">
        <f t="shared" si="3"/>
        <v>1</v>
      </c>
    </row>
    <row r="107" spans="1:9">
      <c r="A107" s="7" t="s">
        <v>16</v>
      </c>
      <c r="B107" s="8" t="s">
        <v>68</v>
      </c>
      <c r="C107" s="7" t="s">
        <v>361</v>
      </c>
      <c r="D107" s="7" t="str">
        <f t="shared" si="2"/>
        <v>2011/03/11</v>
      </c>
      <c r="E107" s="9" t="s">
        <v>362</v>
      </c>
      <c r="F107" s="9" t="s">
        <v>363</v>
      </c>
      <c r="G107" s="9" t="s">
        <v>97</v>
      </c>
      <c r="H107" s="10" t="s">
        <v>58</v>
      </c>
      <c r="I107" t="b">
        <f t="shared" si="3"/>
        <v>1</v>
      </c>
    </row>
    <row r="108" spans="1:9">
      <c r="A108" s="7" t="s">
        <v>16</v>
      </c>
      <c r="B108" s="8" t="s">
        <v>98</v>
      </c>
      <c r="C108" s="7" t="s">
        <v>364</v>
      </c>
      <c r="D108" s="7" t="str">
        <f t="shared" si="2"/>
        <v>2011/03/11</v>
      </c>
      <c r="E108" s="9" t="s">
        <v>365</v>
      </c>
      <c r="F108" s="9" t="s">
        <v>366</v>
      </c>
      <c r="G108" s="9" t="s">
        <v>38</v>
      </c>
      <c r="H108" s="10" t="s">
        <v>58</v>
      </c>
      <c r="I108" t="b">
        <f t="shared" si="3"/>
        <v>1</v>
      </c>
    </row>
    <row r="109" spans="1:9">
      <c r="A109" s="7" t="s">
        <v>16</v>
      </c>
      <c r="B109" s="8" t="s">
        <v>90</v>
      </c>
      <c r="C109" s="7" t="s">
        <v>367</v>
      </c>
      <c r="D109" s="7" t="str">
        <f t="shared" si="2"/>
        <v>2011/03/11</v>
      </c>
      <c r="E109" s="9" t="s">
        <v>368</v>
      </c>
      <c r="F109" s="9" t="s">
        <v>369</v>
      </c>
      <c r="G109" s="9" t="s">
        <v>67</v>
      </c>
      <c r="H109" s="10" t="s">
        <v>22</v>
      </c>
      <c r="I109" t="b">
        <f t="shared" si="3"/>
        <v>1</v>
      </c>
    </row>
    <row r="110" spans="1:9">
      <c r="A110" s="7" t="s">
        <v>16</v>
      </c>
      <c r="B110" s="8" t="s">
        <v>68</v>
      </c>
      <c r="C110" s="7" t="s">
        <v>370</v>
      </c>
      <c r="D110" s="7" t="str">
        <f t="shared" si="2"/>
        <v>2011/03/11</v>
      </c>
      <c r="E110" s="9" t="s">
        <v>371</v>
      </c>
      <c r="F110" s="9" t="s">
        <v>372</v>
      </c>
      <c r="G110" s="9" t="s">
        <v>67</v>
      </c>
      <c r="H110" s="10" t="s">
        <v>22</v>
      </c>
      <c r="I110" t="b">
        <f t="shared" si="3"/>
        <v>1</v>
      </c>
    </row>
    <row r="111" spans="1:9">
      <c r="A111" s="7" t="s">
        <v>16</v>
      </c>
      <c r="B111" s="8" t="s">
        <v>77</v>
      </c>
      <c r="C111" s="7" t="s">
        <v>373</v>
      </c>
      <c r="D111" s="7" t="str">
        <f t="shared" si="2"/>
        <v>2011/03/11</v>
      </c>
      <c r="E111" s="9" t="s">
        <v>374</v>
      </c>
      <c r="F111" s="9" t="s">
        <v>375</v>
      </c>
      <c r="G111" s="9" t="s">
        <v>172</v>
      </c>
      <c r="H111" s="10" t="s">
        <v>58</v>
      </c>
      <c r="I111" t="b">
        <f t="shared" si="3"/>
        <v>1</v>
      </c>
    </row>
    <row r="112" spans="1:9">
      <c r="A112" s="7" t="s">
        <v>16</v>
      </c>
      <c r="B112" s="8" t="s">
        <v>68</v>
      </c>
      <c r="C112" s="7" t="s">
        <v>376</v>
      </c>
      <c r="D112" s="7" t="str">
        <f t="shared" si="2"/>
        <v>2011/03/11</v>
      </c>
      <c r="E112" s="9" t="s">
        <v>377</v>
      </c>
      <c r="F112" s="9" t="s">
        <v>378</v>
      </c>
      <c r="G112" s="9" t="s">
        <v>47</v>
      </c>
      <c r="H112" s="10" t="s">
        <v>58</v>
      </c>
      <c r="I112" t="b">
        <f t="shared" si="3"/>
        <v>1</v>
      </c>
    </row>
    <row r="113" spans="1:9">
      <c r="A113" s="7" t="s">
        <v>16</v>
      </c>
      <c r="B113" s="8" t="s">
        <v>68</v>
      </c>
      <c r="C113" s="7" t="s">
        <v>379</v>
      </c>
      <c r="D113" s="7" t="str">
        <f t="shared" si="2"/>
        <v>2011/03/11</v>
      </c>
      <c r="E113" s="9" t="s">
        <v>380</v>
      </c>
      <c r="F113" s="9" t="s">
        <v>381</v>
      </c>
      <c r="G113" s="9" t="s">
        <v>47</v>
      </c>
      <c r="H113" s="10" t="s">
        <v>58</v>
      </c>
      <c r="I113" t="b">
        <f t="shared" si="3"/>
        <v>1</v>
      </c>
    </row>
    <row r="114" spans="1:9">
      <c r="A114" s="7" t="s">
        <v>16</v>
      </c>
      <c r="B114" s="8" t="s">
        <v>68</v>
      </c>
      <c r="C114" s="7" t="s">
        <v>382</v>
      </c>
      <c r="D114" s="7" t="str">
        <f t="shared" si="2"/>
        <v>2011/03/11</v>
      </c>
      <c r="E114" s="9" t="s">
        <v>383</v>
      </c>
      <c r="F114" s="9" t="s">
        <v>384</v>
      </c>
      <c r="G114" s="9" t="s">
        <v>385</v>
      </c>
      <c r="H114" s="10" t="s">
        <v>58</v>
      </c>
      <c r="I114" t="b">
        <f t="shared" si="3"/>
        <v>1</v>
      </c>
    </row>
    <row r="115" spans="1:9">
      <c r="A115" s="7" t="s">
        <v>16</v>
      </c>
      <c r="B115" s="8" t="s">
        <v>68</v>
      </c>
      <c r="C115" s="7" t="s">
        <v>386</v>
      </c>
      <c r="D115" s="7" t="str">
        <f t="shared" si="2"/>
        <v>2011/03/11</v>
      </c>
      <c r="E115" s="9" t="s">
        <v>387</v>
      </c>
      <c r="F115" s="9" t="s">
        <v>388</v>
      </c>
      <c r="G115" s="9" t="s">
        <v>209</v>
      </c>
      <c r="H115" s="10" t="s">
        <v>22</v>
      </c>
      <c r="I115" t="b">
        <f t="shared" si="3"/>
        <v>1</v>
      </c>
    </row>
    <row r="116" spans="1:9">
      <c r="A116" s="7" t="s">
        <v>16</v>
      </c>
      <c r="B116" s="8" t="s">
        <v>77</v>
      </c>
      <c r="C116" s="7" t="s">
        <v>389</v>
      </c>
      <c r="D116" s="7" t="str">
        <f t="shared" si="2"/>
        <v>2011/03/11</v>
      </c>
      <c r="E116" s="9" t="s">
        <v>390</v>
      </c>
      <c r="F116" s="9" t="s">
        <v>391</v>
      </c>
      <c r="G116" s="9" t="s">
        <v>392</v>
      </c>
      <c r="H116" s="10" t="s">
        <v>58</v>
      </c>
      <c r="I116" t="b">
        <f t="shared" si="3"/>
        <v>1</v>
      </c>
    </row>
    <row r="117" spans="1:9">
      <c r="A117" s="7" t="s">
        <v>16</v>
      </c>
      <c r="B117" s="8" t="s">
        <v>28</v>
      </c>
      <c r="C117" s="7" t="s">
        <v>393</v>
      </c>
      <c r="D117" s="7" t="str">
        <f t="shared" si="2"/>
        <v>2011/03/11</v>
      </c>
      <c r="E117" s="9" t="s">
        <v>394</v>
      </c>
      <c r="F117" s="9" t="s">
        <v>395</v>
      </c>
      <c r="G117" s="9" t="s">
        <v>81</v>
      </c>
      <c r="H117" s="10" t="s">
        <v>58</v>
      </c>
      <c r="I117" t="b">
        <f t="shared" si="3"/>
        <v>1</v>
      </c>
    </row>
    <row r="118" spans="1:9">
      <c r="A118" s="7" t="s">
        <v>16</v>
      </c>
      <c r="B118" s="8" t="s">
        <v>68</v>
      </c>
      <c r="C118" s="7" t="s">
        <v>396</v>
      </c>
      <c r="D118" s="7" t="str">
        <f t="shared" si="2"/>
        <v>2011/03/11</v>
      </c>
      <c r="E118" s="9" t="s">
        <v>397</v>
      </c>
      <c r="F118" s="9" t="s">
        <v>398</v>
      </c>
      <c r="G118" s="9" t="s">
        <v>38</v>
      </c>
      <c r="H118" s="10" t="s">
        <v>58</v>
      </c>
      <c r="I118" t="b">
        <f t="shared" si="3"/>
        <v>1</v>
      </c>
    </row>
    <row r="119" spans="1:9">
      <c r="A119" s="7" t="s">
        <v>16</v>
      </c>
      <c r="B119" s="8" t="s">
        <v>68</v>
      </c>
      <c r="C119" s="7" t="s">
        <v>399</v>
      </c>
      <c r="D119" s="7" t="str">
        <f t="shared" si="2"/>
        <v>2011/03/11</v>
      </c>
      <c r="E119" s="9" t="s">
        <v>400</v>
      </c>
      <c r="F119" s="9" t="s">
        <v>401</v>
      </c>
      <c r="G119" s="9" t="s">
        <v>67</v>
      </c>
      <c r="H119" s="10" t="s">
        <v>58</v>
      </c>
      <c r="I119" t="b">
        <f t="shared" si="3"/>
        <v>1</v>
      </c>
    </row>
    <row r="120" spans="1:9">
      <c r="A120" s="7" t="s">
        <v>16</v>
      </c>
      <c r="B120" s="8" t="s">
        <v>68</v>
      </c>
      <c r="C120" s="7" t="s">
        <v>402</v>
      </c>
      <c r="D120" s="7" t="str">
        <f t="shared" si="2"/>
        <v>2011/03/11</v>
      </c>
      <c r="E120" s="9" t="s">
        <v>403</v>
      </c>
      <c r="F120" s="9" t="s">
        <v>404</v>
      </c>
      <c r="G120" s="9" t="s">
        <v>405</v>
      </c>
      <c r="H120" s="10" t="s">
        <v>22</v>
      </c>
      <c r="I120" t="b">
        <f t="shared" si="3"/>
        <v>1</v>
      </c>
    </row>
    <row r="121" spans="1:9">
      <c r="A121" s="7" t="s">
        <v>16</v>
      </c>
      <c r="B121" s="8" t="s">
        <v>98</v>
      </c>
      <c r="C121" s="7" t="s">
        <v>406</v>
      </c>
      <c r="D121" s="7" t="str">
        <f t="shared" si="2"/>
        <v>2011/03/11</v>
      </c>
      <c r="E121" s="9" t="s">
        <v>407</v>
      </c>
      <c r="F121" s="9" t="s">
        <v>408</v>
      </c>
      <c r="G121" s="9" t="s">
        <v>409</v>
      </c>
      <c r="H121" s="10" t="s">
        <v>22</v>
      </c>
      <c r="I121" t="b">
        <f t="shared" si="3"/>
        <v>1</v>
      </c>
    </row>
    <row r="122" spans="1:9">
      <c r="A122" s="7" t="s">
        <v>16</v>
      </c>
      <c r="B122" s="8" t="s">
        <v>39</v>
      </c>
      <c r="C122" s="7" t="s">
        <v>410</v>
      </c>
      <c r="D122" s="7" t="str">
        <f t="shared" si="2"/>
        <v>2011/03/11</v>
      </c>
      <c r="E122" s="9" t="s">
        <v>411</v>
      </c>
      <c r="F122" s="9" t="s">
        <v>412</v>
      </c>
      <c r="G122" s="9" t="s">
        <v>76</v>
      </c>
      <c r="H122" s="10" t="s">
        <v>58</v>
      </c>
      <c r="I122" t="b">
        <f t="shared" si="3"/>
        <v>1</v>
      </c>
    </row>
    <row r="123" spans="1:9">
      <c r="A123" s="7" t="s">
        <v>16</v>
      </c>
      <c r="B123" s="8" t="s">
        <v>23</v>
      </c>
      <c r="C123" s="7" t="s">
        <v>413</v>
      </c>
      <c r="D123" s="7" t="str">
        <f t="shared" si="2"/>
        <v>2011/03/11</v>
      </c>
      <c r="E123" s="9" t="s">
        <v>414</v>
      </c>
      <c r="F123" s="9" t="s">
        <v>415</v>
      </c>
      <c r="G123" s="9" t="s">
        <v>76</v>
      </c>
      <c r="H123" s="10" t="s">
        <v>22</v>
      </c>
      <c r="I123" t="b">
        <f t="shared" si="3"/>
        <v>1</v>
      </c>
    </row>
    <row r="124" spans="1:9">
      <c r="A124" s="7" t="s">
        <v>16</v>
      </c>
      <c r="B124" s="11" t="s">
        <v>222</v>
      </c>
      <c r="C124" s="7" t="s">
        <v>416</v>
      </c>
      <c r="D124" s="7" t="str">
        <f t="shared" si="2"/>
        <v>2011/03/11</v>
      </c>
      <c r="E124" s="9" t="s">
        <v>417</v>
      </c>
      <c r="F124" s="9" t="s">
        <v>418</v>
      </c>
      <c r="G124" s="9" t="s">
        <v>419</v>
      </c>
      <c r="H124" s="10" t="s">
        <v>53</v>
      </c>
      <c r="I124" t="b">
        <f t="shared" si="3"/>
        <v>1</v>
      </c>
    </row>
    <row r="125" spans="1:9">
      <c r="A125" s="7" t="s">
        <v>16</v>
      </c>
      <c r="B125" s="8" t="s">
        <v>68</v>
      </c>
      <c r="C125" s="7" t="s">
        <v>420</v>
      </c>
      <c r="D125" s="7" t="str">
        <f t="shared" si="2"/>
        <v>2011/03/11</v>
      </c>
      <c r="E125" s="9" t="s">
        <v>421</v>
      </c>
      <c r="F125" s="9" t="s">
        <v>422</v>
      </c>
      <c r="G125" s="9" t="s">
        <v>256</v>
      </c>
      <c r="H125" s="10" t="s">
        <v>22</v>
      </c>
      <c r="I125" t="b">
        <f t="shared" si="3"/>
        <v>1</v>
      </c>
    </row>
    <row r="126" spans="1:9">
      <c r="A126" s="7" t="s">
        <v>16</v>
      </c>
      <c r="B126" s="8" t="s">
        <v>34</v>
      </c>
      <c r="C126" s="7" t="s">
        <v>423</v>
      </c>
      <c r="D126" s="7" t="str">
        <f t="shared" si="2"/>
        <v>2011/03/11</v>
      </c>
      <c r="E126" s="9" t="s">
        <v>424</v>
      </c>
      <c r="F126" s="9" t="s">
        <v>425</v>
      </c>
      <c r="G126" s="9" t="s">
        <v>76</v>
      </c>
      <c r="H126" s="10" t="s">
        <v>22</v>
      </c>
      <c r="I126" t="b">
        <f t="shared" si="3"/>
        <v>1</v>
      </c>
    </row>
    <row r="127" spans="1:9">
      <c r="A127" s="7" t="s">
        <v>16</v>
      </c>
      <c r="B127" s="8" t="s">
        <v>98</v>
      </c>
      <c r="C127" s="7" t="s">
        <v>426</v>
      </c>
      <c r="D127" s="7" t="str">
        <f t="shared" si="2"/>
        <v>2011/03/11</v>
      </c>
      <c r="E127" s="9" t="s">
        <v>427</v>
      </c>
      <c r="F127" s="9" t="s">
        <v>428</v>
      </c>
      <c r="G127" s="9" t="s">
        <v>67</v>
      </c>
      <c r="H127" s="10" t="s">
        <v>22</v>
      </c>
      <c r="I127" t="b">
        <f t="shared" si="3"/>
        <v>1</v>
      </c>
    </row>
    <row r="128" spans="1:9">
      <c r="A128" s="7" t="s">
        <v>16</v>
      </c>
      <c r="B128" s="8" t="s">
        <v>90</v>
      </c>
      <c r="C128" s="7" t="s">
        <v>429</v>
      </c>
      <c r="D128" s="7" t="str">
        <f t="shared" si="2"/>
        <v>2011/03/11</v>
      </c>
      <c r="E128" s="9" t="s">
        <v>430</v>
      </c>
      <c r="F128" s="9" t="s">
        <v>431</v>
      </c>
      <c r="G128" s="9" t="s">
        <v>47</v>
      </c>
      <c r="H128" s="10" t="s">
        <v>22</v>
      </c>
      <c r="I128" t="b">
        <f t="shared" si="3"/>
        <v>1</v>
      </c>
    </row>
    <row r="129" spans="1:9">
      <c r="A129" s="7" t="s">
        <v>16</v>
      </c>
      <c r="B129" s="8" t="s">
        <v>98</v>
      </c>
      <c r="C129" s="7" t="s">
        <v>432</v>
      </c>
      <c r="D129" s="7" t="str">
        <f t="shared" si="2"/>
        <v>2011/03/11</v>
      </c>
      <c r="E129" s="9" t="s">
        <v>433</v>
      </c>
      <c r="F129" s="9" t="s">
        <v>434</v>
      </c>
      <c r="G129" s="9" t="s">
        <v>435</v>
      </c>
      <c r="H129" s="10" t="s">
        <v>58</v>
      </c>
      <c r="I129" t="b">
        <f t="shared" si="3"/>
        <v>1</v>
      </c>
    </row>
    <row r="130" spans="1:9">
      <c r="A130" s="7" t="s">
        <v>16</v>
      </c>
      <c r="B130" s="8" t="s">
        <v>90</v>
      </c>
      <c r="C130" s="7" t="s">
        <v>436</v>
      </c>
      <c r="D130" s="7" t="str">
        <f t="shared" si="2"/>
        <v>2011/03/11</v>
      </c>
      <c r="E130" s="9" t="s">
        <v>437</v>
      </c>
      <c r="F130" s="9" t="s">
        <v>438</v>
      </c>
      <c r="G130" s="9" t="s">
        <v>135</v>
      </c>
      <c r="H130" s="10" t="s">
        <v>58</v>
      </c>
      <c r="I130" t="b">
        <f t="shared" si="3"/>
        <v>1</v>
      </c>
    </row>
    <row r="131" spans="1:9">
      <c r="A131" s="7" t="s">
        <v>16</v>
      </c>
      <c r="B131" s="8" t="s">
        <v>39</v>
      </c>
      <c r="C131" s="7" t="s">
        <v>439</v>
      </c>
      <c r="D131" s="7" t="str">
        <f t="shared" si="2"/>
        <v>2011/03/11</v>
      </c>
      <c r="E131" s="9" t="s">
        <v>440</v>
      </c>
      <c r="F131" s="9" t="s">
        <v>441</v>
      </c>
      <c r="G131" s="9" t="s">
        <v>81</v>
      </c>
      <c r="H131" s="10" t="s">
        <v>22</v>
      </c>
      <c r="I131" t="b">
        <f t="shared" si="3"/>
        <v>1</v>
      </c>
    </row>
    <row r="132" spans="1:9">
      <c r="A132" s="7" t="s">
        <v>16</v>
      </c>
      <c r="B132" s="8" t="s">
        <v>77</v>
      </c>
      <c r="C132" s="7" t="s">
        <v>442</v>
      </c>
      <c r="D132" s="7" t="str">
        <f t="shared" si="2"/>
        <v>2011/03/11</v>
      </c>
      <c r="E132" s="9" t="s">
        <v>443</v>
      </c>
      <c r="F132" s="9" t="s">
        <v>444</v>
      </c>
      <c r="G132" s="9" t="s">
        <v>445</v>
      </c>
      <c r="H132" s="10" t="s">
        <v>22</v>
      </c>
      <c r="I132" t="b">
        <f t="shared" si="3"/>
        <v>1</v>
      </c>
    </row>
    <row r="133" spans="1:9">
      <c r="A133" s="7" t="s">
        <v>16</v>
      </c>
      <c r="B133" s="8" t="s">
        <v>39</v>
      </c>
      <c r="C133" s="7" t="s">
        <v>446</v>
      </c>
      <c r="D133" s="7" t="str">
        <f t="shared" si="2"/>
        <v>2011/03/11</v>
      </c>
      <c r="E133" s="9" t="s">
        <v>447</v>
      </c>
      <c r="F133" s="9" t="s">
        <v>448</v>
      </c>
      <c r="G133" s="9" t="s">
        <v>67</v>
      </c>
      <c r="H133" s="10" t="s">
        <v>22</v>
      </c>
      <c r="I133" t="b">
        <f t="shared" si="3"/>
        <v>1</v>
      </c>
    </row>
    <row r="134" spans="1:9">
      <c r="A134" s="7" t="s">
        <v>16</v>
      </c>
      <c r="B134" s="8" t="s">
        <v>28</v>
      </c>
      <c r="C134" s="7" t="s">
        <v>449</v>
      </c>
      <c r="D134" s="7" t="str">
        <f t="shared" si="2"/>
        <v>2011/03/11</v>
      </c>
      <c r="E134" s="9" t="s">
        <v>450</v>
      </c>
      <c r="F134" s="9" t="s">
        <v>451</v>
      </c>
      <c r="G134" s="9" t="s">
        <v>47</v>
      </c>
      <c r="H134" s="10" t="s">
        <v>58</v>
      </c>
      <c r="I134" t="b">
        <f t="shared" si="3"/>
        <v>1</v>
      </c>
    </row>
    <row r="135" spans="1:9">
      <c r="A135" s="7" t="s">
        <v>16</v>
      </c>
      <c r="B135" s="8" t="s">
        <v>23</v>
      </c>
      <c r="C135" s="7" t="s">
        <v>452</v>
      </c>
      <c r="D135" s="7" t="str">
        <f t="shared" si="2"/>
        <v>2011/03/11</v>
      </c>
      <c r="E135" s="9" t="s">
        <v>453</v>
      </c>
      <c r="F135" s="9" t="s">
        <v>454</v>
      </c>
      <c r="G135" s="9" t="s">
        <v>135</v>
      </c>
      <c r="H135" s="10" t="s">
        <v>58</v>
      </c>
      <c r="I135" t="b">
        <f t="shared" si="3"/>
        <v>1</v>
      </c>
    </row>
    <row r="136" spans="1:9">
      <c r="A136" s="7" t="s">
        <v>16</v>
      </c>
      <c r="B136" s="8" t="s">
        <v>23</v>
      </c>
      <c r="C136" s="7" t="s">
        <v>455</v>
      </c>
      <c r="D136" s="7" t="str">
        <f t="shared" si="2"/>
        <v>2011/03/11</v>
      </c>
      <c r="E136" s="9" t="s">
        <v>456</v>
      </c>
      <c r="F136" s="9" t="s">
        <v>457</v>
      </c>
      <c r="G136" s="9" t="s">
        <v>458</v>
      </c>
      <c r="H136" s="10" t="s">
        <v>22</v>
      </c>
      <c r="I136" t="b">
        <f t="shared" si="3"/>
        <v>1</v>
      </c>
    </row>
    <row r="137" spans="1:9">
      <c r="A137" s="7" t="s">
        <v>16</v>
      </c>
      <c r="B137" s="8" t="s">
        <v>90</v>
      </c>
      <c r="C137" s="7" t="s">
        <v>459</v>
      </c>
      <c r="D137" s="7" t="str">
        <f t="shared" si="2"/>
        <v>2011/03/11</v>
      </c>
      <c r="E137" s="9" t="s">
        <v>460</v>
      </c>
      <c r="F137" s="9" t="s">
        <v>461</v>
      </c>
      <c r="G137" s="9" t="s">
        <v>76</v>
      </c>
      <c r="H137" s="10" t="s">
        <v>22</v>
      </c>
      <c r="I137" t="b">
        <f t="shared" si="3"/>
        <v>1</v>
      </c>
    </row>
    <row r="138" spans="1:9">
      <c r="A138" s="7" t="s">
        <v>16</v>
      </c>
      <c r="B138" s="8" t="s">
        <v>34</v>
      </c>
      <c r="C138" s="7" t="s">
        <v>462</v>
      </c>
      <c r="D138" s="7" t="str">
        <f t="shared" si="2"/>
        <v>2011/03/11</v>
      </c>
      <c r="E138" s="9" t="s">
        <v>463</v>
      </c>
      <c r="F138" s="9" t="s">
        <v>464</v>
      </c>
      <c r="G138" s="9" t="s">
        <v>465</v>
      </c>
      <c r="H138" s="10" t="s">
        <v>22</v>
      </c>
      <c r="I138" t="b">
        <f t="shared" si="3"/>
        <v>1</v>
      </c>
    </row>
    <row r="139" spans="1:9">
      <c r="A139" s="7" t="s">
        <v>16</v>
      </c>
      <c r="B139" s="8" t="s">
        <v>90</v>
      </c>
      <c r="C139" s="7" t="s">
        <v>466</v>
      </c>
      <c r="D139" s="7" t="str">
        <f t="shared" si="2"/>
        <v>2011/03/11</v>
      </c>
      <c r="E139" s="9" t="s">
        <v>467</v>
      </c>
      <c r="F139" s="9" t="s">
        <v>468</v>
      </c>
      <c r="G139" s="9" t="s">
        <v>465</v>
      </c>
      <c r="H139" s="10" t="s">
        <v>22</v>
      </c>
      <c r="I139" t="b">
        <f t="shared" si="3"/>
        <v>1</v>
      </c>
    </row>
    <row r="140" spans="1:9">
      <c r="A140" s="7" t="s">
        <v>16</v>
      </c>
      <c r="B140" s="8" t="s">
        <v>28</v>
      </c>
      <c r="C140" s="7" t="s">
        <v>469</v>
      </c>
      <c r="D140" s="7" t="str">
        <f t="shared" si="2"/>
        <v>2011/03/11</v>
      </c>
      <c r="E140" s="9" t="s">
        <v>470</v>
      </c>
      <c r="F140" s="9" t="s">
        <v>471</v>
      </c>
      <c r="G140" s="9" t="s">
        <v>472</v>
      </c>
      <c r="H140" s="10" t="s">
        <v>22</v>
      </c>
      <c r="I140" t="b">
        <f t="shared" si="3"/>
        <v>1</v>
      </c>
    </row>
    <row r="141" spans="1:9">
      <c r="A141" s="7" t="s">
        <v>16</v>
      </c>
      <c r="B141" s="8" t="s">
        <v>28</v>
      </c>
      <c r="C141" s="7" t="s">
        <v>473</v>
      </c>
      <c r="D141" s="7" t="str">
        <f t="shared" si="2"/>
        <v>2011/03/11</v>
      </c>
      <c r="E141" s="9" t="s">
        <v>474</v>
      </c>
      <c r="F141" s="9" t="s">
        <v>475</v>
      </c>
      <c r="G141" s="9" t="s">
        <v>67</v>
      </c>
      <c r="H141" s="10" t="s">
        <v>22</v>
      </c>
      <c r="I141" t="b">
        <f t="shared" si="3"/>
        <v>1</v>
      </c>
    </row>
    <row r="142" spans="1:9">
      <c r="A142" s="7" t="s">
        <v>16</v>
      </c>
      <c r="B142" s="8" t="s">
        <v>98</v>
      </c>
      <c r="C142" s="7" t="s">
        <v>476</v>
      </c>
      <c r="D142" s="7" t="str">
        <f t="shared" si="2"/>
        <v>2011/03/11</v>
      </c>
      <c r="E142" s="9" t="s">
        <v>477</v>
      </c>
      <c r="F142" s="9" t="s">
        <v>478</v>
      </c>
      <c r="G142" s="9" t="s">
        <v>479</v>
      </c>
      <c r="H142" s="10" t="s">
        <v>22</v>
      </c>
      <c r="I142" t="b">
        <f t="shared" si="3"/>
        <v>1</v>
      </c>
    </row>
    <row r="143" spans="1:9">
      <c r="A143" s="7" t="s">
        <v>16</v>
      </c>
      <c r="B143" s="8" t="s">
        <v>23</v>
      </c>
      <c r="C143" s="7" t="s">
        <v>480</v>
      </c>
      <c r="D143" s="7" t="str">
        <f t="shared" si="2"/>
        <v>2011/03/11</v>
      </c>
      <c r="E143" s="9" t="s">
        <v>481</v>
      </c>
      <c r="F143" s="9" t="s">
        <v>482</v>
      </c>
      <c r="G143" s="9" t="s">
        <v>76</v>
      </c>
      <c r="H143" s="10" t="s">
        <v>22</v>
      </c>
      <c r="I143" t="b">
        <f t="shared" si="3"/>
        <v>1</v>
      </c>
    </row>
    <row r="144" spans="1:9">
      <c r="A144" s="7" t="s">
        <v>16</v>
      </c>
      <c r="B144" s="8" t="s">
        <v>28</v>
      </c>
      <c r="C144" s="7" t="s">
        <v>483</v>
      </c>
      <c r="D144" s="7" t="str">
        <f t="shared" si="2"/>
        <v>2011/03/11</v>
      </c>
      <c r="E144" s="9" t="s">
        <v>484</v>
      </c>
      <c r="F144" s="9" t="s">
        <v>485</v>
      </c>
      <c r="G144" s="9" t="s">
        <v>486</v>
      </c>
      <c r="H144" s="10" t="s">
        <v>58</v>
      </c>
      <c r="I144" t="b">
        <f t="shared" si="3"/>
        <v>1</v>
      </c>
    </row>
    <row r="145" spans="1:9">
      <c r="A145" s="7" t="s">
        <v>16</v>
      </c>
      <c r="B145" s="8" t="s">
        <v>39</v>
      </c>
      <c r="C145" s="7" t="s">
        <v>487</v>
      </c>
      <c r="D145" s="7" t="str">
        <f t="shared" si="2"/>
        <v>2011/03/11</v>
      </c>
      <c r="E145" s="9" t="s">
        <v>488</v>
      </c>
      <c r="F145" s="9" t="s">
        <v>489</v>
      </c>
      <c r="G145" s="9" t="s">
        <v>139</v>
      </c>
      <c r="H145" s="10" t="s">
        <v>22</v>
      </c>
      <c r="I145" t="b">
        <f t="shared" si="3"/>
        <v>1</v>
      </c>
    </row>
    <row r="146" spans="1:9">
      <c r="A146" s="7" t="s">
        <v>16</v>
      </c>
      <c r="B146" s="8" t="s">
        <v>39</v>
      </c>
      <c r="C146" s="7" t="s">
        <v>490</v>
      </c>
      <c r="D146" s="7" t="str">
        <f t="shared" si="2"/>
        <v>2011/03/11</v>
      </c>
      <c r="E146" s="9" t="s">
        <v>491</v>
      </c>
      <c r="F146" s="9" t="s">
        <v>492</v>
      </c>
      <c r="G146" s="9" t="s">
        <v>493</v>
      </c>
      <c r="H146" s="10" t="s">
        <v>22</v>
      </c>
      <c r="I146" t="b">
        <f t="shared" si="3"/>
        <v>1</v>
      </c>
    </row>
    <row r="147" spans="1:9">
      <c r="A147" s="7" t="s">
        <v>16</v>
      </c>
      <c r="B147" s="8" t="s">
        <v>28</v>
      </c>
      <c r="C147" s="7" t="s">
        <v>494</v>
      </c>
      <c r="D147" s="7" t="str">
        <f t="shared" ref="D147:D210" si="4">LEFT(C147,10)</f>
        <v>2011/03/11</v>
      </c>
      <c r="E147" s="9" t="s">
        <v>495</v>
      </c>
      <c r="F147" s="9" t="s">
        <v>496</v>
      </c>
      <c r="G147" s="9" t="s">
        <v>497</v>
      </c>
      <c r="H147" s="10" t="s">
        <v>22</v>
      </c>
      <c r="I147" t="b">
        <f t="shared" ref="I147:I210" si="5">IF(ISERR(FIND("HONSHU",H147)),FALSE,TRUE)</f>
        <v>1</v>
      </c>
    </row>
    <row r="148" spans="1:9">
      <c r="A148" s="7" t="s">
        <v>16</v>
      </c>
      <c r="B148" s="8" t="s">
        <v>353</v>
      </c>
      <c r="C148" s="7" t="s">
        <v>498</v>
      </c>
      <c r="D148" s="7" t="str">
        <f t="shared" si="4"/>
        <v>2011/03/11</v>
      </c>
      <c r="E148" s="9" t="s">
        <v>499</v>
      </c>
      <c r="F148" s="9" t="s">
        <v>500</v>
      </c>
      <c r="G148" s="9" t="s">
        <v>501</v>
      </c>
      <c r="H148" s="10" t="s">
        <v>22</v>
      </c>
      <c r="I148" t="b">
        <f t="shared" si="5"/>
        <v>1</v>
      </c>
    </row>
    <row r="149" spans="1:9">
      <c r="A149" s="7" t="s">
        <v>16</v>
      </c>
      <c r="B149" s="8" t="s">
        <v>90</v>
      </c>
      <c r="C149" s="7" t="s">
        <v>502</v>
      </c>
      <c r="D149" s="7" t="str">
        <f t="shared" si="4"/>
        <v>2011/03/11</v>
      </c>
      <c r="E149" s="9" t="s">
        <v>503</v>
      </c>
      <c r="F149" s="9" t="s">
        <v>504</v>
      </c>
      <c r="G149" s="9" t="s">
        <v>505</v>
      </c>
      <c r="H149" s="10" t="s">
        <v>58</v>
      </c>
      <c r="I149" t="b">
        <f t="shared" si="5"/>
        <v>1</v>
      </c>
    </row>
    <row r="150" spans="1:9">
      <c r="A150" s="7" t="s">
        <v>16</v>
      </c>
      <c r="B150" s="8" t="s">
        <v>77</v>
      </c>
      <c r="C150" s="7" t="s">
        <v>506</v>
      </c>
      <c r="D150" s="7" t="str">
        <f t="shared" si="4"/>
        <v>2011/03/11</v>
      </c>
      <c r="E150" s="9" t="s">
        <v>507</v>
      </c>
      <c r="F150" s="9" t="s">
        <v>508</v>
      </c>
      <c r="G150" s="9" t="s">
        <v>509</v>
      </c>
      <c r="H150" s="10" t="s">
        <v>22</v>
      </c>
      <c r="I150" t="b">
        <f t="shared" si="5"/>
        <v>1</v>
      </c>
    </row>
    <row r="151" spans="1:9">
      <c r="A151" s="7" t="s">
        <v>16</v>
      </c>
      <c r="B151" s="8" t="s">
        <v>90</v>
      </c>
      <c r="C151" s="7" t="s">
        <v>510</v>
      </c>
      <c r="D151" s="7" t="str">
        <f t="shared" si="4"/>
        <v>2011/03/11</v>
      </c>
      <c r="E151" s="9" t="s">
        <v>511</v>
      </c>
      <c r="F151" s="9" t="s">
        <v>512</v>
      </c>
      <c r="G151" s="9" t="s">
        <v>513</v>
      </c>
      <c r="H151" s="10" t="s">
        <v>58</v>
      </c>
      <c r="I151" t="b">
        <f t="shared" si="5"/>
        <v>1</v>
      </c>
    </row>
    <row r="152" spans="1:9">
      <c r="A152" s="7" t="s">
        <v>16</v>
      </c>
      <c r="B152" s="8" t="s">
        <v>34</v>
      </c>
      <c r="C152" s="7" t="s">
        <v>514</v>
      </c>
      <c r="D152" s="7" t="str">
        <f t="shared" si="4"/>
        <v>2011/03/11</v>
      </c>
      <c r="E152" s="9" t="s">
        <v>515</v>
      </c>
      <c r="F152" s="9" t="s">
        <v>516</v>
      </c>
      <c r="G152" s="9" t="s">
        <v>517</v>
      </c>
      <c r="H152" s="10" t="s">
        <v>22</v>
      </c>
      <c r="I152" t="b">
        <f t="shared" si="5"/>
        <v>1</v>
      </c>
    </row>
    <row r="153" spans="1:9">
      <c r="A153" s="7" t="s">
        <v>16</v>
      </c>
      <c r="B153" s="8" t="s">
        <v>34</v>
      </c>
      <c r="C153" s="7" t="s">
        <v>518</v>
      </c>
      <c r="D153" s="7" t="str">
        <f t="shared" si="4"/>
        <v>2011/03/11</v>
      </c>
      <c r="E153" s="9" t="s">
        <v>519</v>
      </c>
      <c r="F153" s="9" t="s">
        <v>520</v>
      </c>
      <c r="G153" s="9" t="s">
        <v>521</v>
      </c>
      <c r="H153" s="10" t="s">
        <v>58</v>
      </c>
      <c r="I153" t="b">
        <f t="shared" si="5"/>
        <v>1</v>
      </c>
    </row>
    <row r="154" spans="1:9">
      <c r="A154" s="7" t="s">
        <v>16</v>
      </c>
      <c r="B154" s="11" t="s">
        <v>522</v>
      </c>
      <c r="C154" s="7" t="s">
        <v>523</v>
      </c>
      <c r="D154" s="7" t="str">
        <f t="shared" si="4"/>
        <v>2011/03/11</v>
      </c>
      <c r="E154" s="9" t="s">
        <v>524</v>
      </c>
      <c r="F154" s="9" t="s">
        <v>525</v>
      </c>
      <c r="G154" s="9" t="s">
        <v>526</v>
      </c>
      <c r="H154" s="10" t="s">
        <v>53</v>
      </c>
      <c r="I154" t="b">
        <f t="shared" si="5"/>
        <v>1</v>
      </c>
    </row>
    <row r="155" spans="1:9">
      <c r="A155" s="7" t="s">
        <v>16</v>
      </c>
      <c r="B155" s="8" t="s">
        <v>17</v>
      </c>
      <c r="C155" s="7" t="s">
        <v>527</v>
      </c>
      <c r="D155" s="7" t="str">
        <f t="shared" si="4"/>
        <v>2011/03/11</v>
      </c>
      <c r="E155" s="9" t="s">
        <v>528</v>
      </c>
      <c r="F155" s="9" t="s">
        <v>529</v>
      </c>
      <c r="G155" s="9" t="s">
        <v>135</v>
      </c>
      <c r="H155" s="10" t="s">
        <v>22</v>
      </c>
      <c r="I155" t="b">
        <f t="shared" si="5"/>
        <v>1</v>
      </c>
    </row>
    <row r="156" spans="1:9">
      <c r="A156" s="7" t="s">
        <v>16</v>
      </c>
      <c r="B156" s="8" t="s">
        <v>77</v>
      </c>
      <c r="C156" s="7" t="s">
        <v>530</v>
      </c>
      <c r="D156" s="7" t="str">
        <f t="shared" si="4"/>
        <v>2011/03/11</v>
      </c>
      <c r="E156" s="9" t="s">
        <v>531</v>
      </c>
      <c r="F156" s="9" t="s">
        <v>266</v>
      </c>
      <c r="G156" s="9" t="s">
        <v>532</v>
      </c>
      <c r="H156" s="10" t="s">
        <v>22</v>
      </c>
      <c r="I156" t="b">
        <f t="shared" si="5"/>
        <v>1</v>
      </c>
    </row>
    <row r="157" spans="1:9">
      <c r="A157" s="7" t="s">
        <v>16</v>
      </c>
      <c r="B157" s="8" t="s">
        <v>77</v>
      </c>
      <c r="C157" s="7" t="s">
        <v>533</v>
      </c>
      <c r="D157" s="7" t="str">
        <f t="shared" si="4"/>
        <v>2011/03/11</v>
      </c>
      <c r="E157" s="9" t="s">
        <v>534</v>
      </c>
      <c r="F157" s="9" t="s">
        <v>535</v>
      </c>
      <c r="G157" s="9" t="s">
        <v>536</v>
      </c>
      <c r="H157" s="10" t="s">
        <v>22</v>
      </c>
      <c r="I157" t="b">
        <f t="shared" si="5"/>
        <v>1</v>
      </c>
    </row>
    <row r="158" spans="1:9">
      <c r="A158" s="7" t="s">
        <v>16</v>
      </c>
      <c r="B158" s="8" t="s">
        <v>77</v>
      </c>
      <c r="C158" s="7" t="s">
        <v>537</v>
      </c>
      <c r="D158" s="7" t="str">
        <f t="shared" si="4"/>
        <v>2011/03/11</v>
      </c>
      <c r="E158" s="9" t="s">
        <v>538</v>
      </c>
      <c r="F158" s="9" t="s">
        <v>415</v>
      </c>
      <c r="G158" s="9" t="s">
        <v>230</v>
      </c>
      <c r="H158" s="10" t="s">
        <v>22</v>
      </c>
      <c r="I158" t="b">
        <f t="shared" si="5"/>
        <v>1</v>
      </c>
    </row>
    <row r="159" spans="1:9">
      <c r="A159" s="7" t="s">
        <v>16</v>
      </c>
      <c r="B159" s="8" t="s">
        <v>23</v>
      </c>
      <c r="C159" s="7" t="s">
        <v>539</v>
      </c>
      <c r="D159" s="7" t="str">
        <f t="shared" si="4"/>
        <v>2011/03/11</v>
      </c>
      <c r="E159" s="9" t="s">
        <v>540</v>
      </c>
      <c r="F159" s="9" t="s">
        <v>541</v>
      </c>
      <c r="G159" s="9" t="s">
        <v>542</v>
      </c>
      <c r="H159" s="10" t="s">
        <v>22</v>
      </c>
      <c r="I159" t="b">
        <f t="shared" si="5"/>
        <v>1</v>
      </c>
    </row>
    <row r="160" spans="1:9">
      <c r="A160" s="7" t="s">
        <v>16</v>
      </c>
      <c r="B160" s="8" t="s">
        <v>90</v>
      </c>
      <c r="C160" s="7" t="s">
        <v>543</v>
      </c>
      <c r="D160" s="7" t="str">
        <f t="shared" si="4"/>
        <v>2011/03/11</v>
      </c>
      <c r="E160" s="9" t="s">
        <v>544</v>
      </c>
      <c r="F160" s="9" t="s">
        <v>545</v>
      </c>
      <c r="G160" s="9" t="s">
        <v>546</v>
      </c>
      <c r="H160" s="10" t="s">
        <v>22</v>
      </c>
      <c r="I160" t="b">
        <f t="shared" si="5"/>
        <v>1</v>
      </c>
    </row>
    <row r="161" spans="1:9">
      <c r="A161" s="7" t="s">
        <v>16</v>
      </c>
      <c r="B161" s="8" t="s">
        <v>68</v>
      </c>
      <c r="C161" s="7" t="s">
        <v>547</v>
      </c>
      <c r="D161" s="7" t="str">
        <f t="shared" si="4"/>
        <v>2011/03/11</v>
      </c>
      <c r="E161" s="9" t="s">
        <v>548</v>
      </c>
      <c r="F161" s="9" t="s">
        <v>549</v>
      </c>
      <c r="G161" s="9" t="s">
        <v>158</v>
      </c>
      <c r="H161" s="10" t="s">
        <v>58</v>
      </c>
      <c r="I161" t="b">
        <f t="shared" si="5"/>
        <v>1</v>
      </c>
    </row>
    <row r="162" spans="1:9">
      <c r="A162" s="7" t="s">
        <v>16</v>
      </c>
      <c r="B162" s="8" t="s">
        <v>77</v>
      </c>
      <c r="C162" s="7" t="s">
        <v>550</v>
      </c>
      <c r="D162" s="7" t="str">
        <f t="shared" si="4"/>
        <v>2011/03/11</v>
      </c>
      <c r="E162" s="9" t="s">
        <v>551</v>
      </c>
      <c r="F162" s="9" t="s">
        <v>104</v>
      </c>
      <c r="G162" s="9" t="s">
        <v>552</v>
      </c>
      <c r="H162" s="10" t="s">
        <v>58</v>
      </c>
      <c r="I162" t="b">
        <f t="shared" si="5"/>
        <v>1</v>
      </c>
    </row>
    <row r="163" spans="1:9">
      <c r="A163" s="7" t="s">
        <v>16</v>
      </c>
      <c r="B163" s="8" t="s">
        <v>28</v>
      </c>
      <c r="C163" s="7" t="s">
        <v>553</v>
      </c>
      <c r="D163" s="7" t="str">
        <f t="shared" si="4"/>
        <v>2011/03/11</v>
      </c>
      <c r="E163" s="9" t="s">
        <v>554</v>
      </c>
      <c r="F163" s="9" t="s">
        <v>555</v>
      </c>
      <c r="G163" s="9" t="s">
        <v>97</v>
      </c>
      <c r="H163" s="10" t="s">
        <v>22</v>
      </c>
      <c r="I163" t="b">
        <f t="shared" si="5"/>
        <v>1</v>
      </c>
    </row>
    <row r="164" spans="1:9">
      <c r="A164" s="7" t="s">
        <v>16</v>
      </c>
      <c r="B164" s="8" t="s">
        <v>353</v>
      </c>
      <c r="C164" s="7" t="s">
        <v>556</v>
      </c>
      <c r="D164" s="7" t="str">
        <f t="shared" si="4"/>
        <v>2011/03/11</v>
      </c>
      <c r="E164" s="9" t="s">
        <v>557</v>
      </c>
      <c r="F164" s="9" t="s">
        <v>558</v>
      </c>
      <c r="G164" s="9" t="s">
        <v>493</v>
      </c>
      <c r="H164" s="10" t="s">
        <v>58</v>
      </c>
      <c r="I164" t="b">
        <f t="shared" si="5"/>
        <v>1</v>
      </c>
    </row>
    <row r="165" spans="1:9">
      <c r="A165" s="7" t="s">
        <v>16</v>
      </c>
      <c r="B165" s="8" t="s">
        <v>23</v>
      </c>
      <c r="C165" s="7" t="s">
        <v>559</v>
      </c>
      <c r="D165" s="7" t="str">
        <f t="shared" si="4"/>
        <v>2011/03/11</v>
      </c>
      <c r="E165" s="9" t="s">
        <v>560</v>
      </c>
      <c r="F165" s="9" t="s">
        <v>561</v>
      </c>
      <c r="G165" s="9" t="s">
        <v>562</v>
      </c>
      <c r="H165" s="10" t="s">
        <v>58</v>
      </c>
      <c r="I165" t="b">
        <f t="shared" si="5"/>
        <v>1</v>
      </c>
    </row>
    <row r="166" spans="1:9">
      <c r="A166" s="7" t="s">
        <v>16</v>
      </c>
      <c r="B166" s="11" t="s">
        <v>231</v>
      </c>
      <c r="C166" s="7" t="s">
        <v>563</v>
      </c>
      <c r="D166" s="7" t="str">
        <f t="shared" si="4"/>
        <v>2011/03/11</v>
      </c>
      <c r="E166" s="9" t="s">
        <v>564</v>
      </c>
      <c r="F166" s="9" t="s">
        <v>565</v>
      </c>
      <c r="G166" s="9" t="s">
        <v>566</v>
      </c>
      <c r="H166" s="10" t="s">
        <v>53</v>
      </c>
      <c r="I166" t="b">
        <f t="shared" si="5"/>
        <v>1</v>
      </c>
    </row>
    <row r="167" spans="1:9">
      <c r="A167" s="7" t="s">
        <v>16</v>
      </c>
      <c r="B167" s="8" t="s">
        <v>39</v>
      </c>
      <c r="C167" s="7" t="s">
        <v>567</v>
      </c>
      <c r="D167" s="7" t="str">
        <f t="shared" si="4"/>
        <v>2011/03/11</v>
      </c>
      <c r="E167" s="9" t="s">
        <v>568</v>
      </c>
      <c r="F167" s="9" t="s">
        <v>569</v>
      </c>
      <c r="G167" s="9" t="s">
        <v>570</v>
      </c>
      <c r="H167" s="10" t="s">
        <v>58</v>
      </c>
      <c r="I167" t="b">
        <f t="shared" si="5"/>
        <v>1</v>
      </c>
    </row>
    <row r="168" spans="1:9">
      <c r="A168" s="7" t="s">
        <v>16</v>
      </c>
      <c r="B168" s="8" t="s">
        <v>77</v>
      </c>
      <c r="C168" s="7" t="s">
        <v>571</v>
      </c>
      <c r="D168" s="7" t="str">
        <f t="shared" si="4"/>
        <v>2011/03/11</v>
      </c>
      <c r="E168" s="9" t="s">
        <v>572</v>
      </c>
      <c r="F168" s="9" t="s">
        <v>573</v>
      </c>
      <c r="G168" s="9" t="s">
        <v>139</v>
      </c>
      <c r="H168" s="10" t="s">
        <v>22</v>
      </c>
      <c r="I168" t="b">
        <f t="shared" si="5"/>
        <v>1</v>
      </c>
    </row>
    <row r="169" spans="1:9">
      <c r="A169" s="7" t="s">
        <v>16</v>
      </c>
      <c r="B169" s="8" t="s">
        <v>39</v>
      </c>
      <c r="C169" s="7" t="s">
        <v>574</v>
      </c>
      <c r="D169" s="7" t="str">
        <f t="shared" si="4"/>
        <v>2011/03/11</v>
      </c>
      <c r="E169" s="9" t="s">
        <v>575</v>
      </c>
      <c r="F169" s="9" t="s">
        <v>576</v>
      </c>
      <c r="G169" s="9" t="s">
        <v>472</v>
      </c>
      <c r="H169" s="10" t="s">
        <v>22</v>
      </c>
      <c r="I169" t="b">
        <f t="shared" si="5"/>
        <v>1</v>
      </c>
    </row>
    <row r="170" spans="1:9">
      <c r="A170" s="7" t="s">
        <v>16</v>
      </c>
      <c r="B170" s="8" t="s">
        <v>98</v>
      </c>
      <c r="C170" s="7" t="s">
        <v>577</v>
      </c>
      <c r="D170" s="7" t="str">
        <f t="shared" si="4"/>
        <v>2011/03/11</v>
      </c>
      <c r="E170" s="9" t="s">
        <v>578</v>
      </c>
      <c r="F170" s="9" t="s">
        <v>579</v>
      </c>
      <c r="G170" s="9" t="s">
        <v>158</v>
      </c>
      <c r="H170" s="10" t="s">
        <v>22</v>
      </c>
      <c r="I170" t="b">
        <f t="shared" si="5"/>
        <v>1</v>
      </c>
    </row>
    <row r="171" spans="1:9">
      <c r="A171" s="7" t="s">
        <v>16</v>
      </c>
      <c r="B171" s="8" t="s">
        <v>77</v>
      </c>
      <c r="C171" s="7" t="s">
        <v>580</v>
      </c>
      <c r="D171" s="7" t="str">
        <f t="shared" si="4"/>
        <v>2011/03/11</v>
      </c>
      <c r="E171" s="9" t="s">
        <v>581</v>
      </c>
      <c r="F171" s="9" t="s">
        <v>582</v>
      </c>
      <c r="G171" s="9" t="s">
        <v>583</v>
      </c>
      <c r="H171" s="10" t="s">
        <v>58</v>
      </c>
      <c r="I171" t="b">
        <f t="shared" si="5"/>
        <v>1</v>
      </c>
    </row>
    <row r="172" spans="1:9">
      <c r="A172" s="7" t="s">
        <v>16</v>
      </c>
      <c r="B172" s="8" t="s">
        <v>98</v>
      </c>
      <c r="C172" s="7" t="s">
        <v>584</v>
      </c>
      <c r="D172" s="7" t="str">
        <f t="shared" si="4"/>
        <v>2011/03/11</v>
      </c>
      <c r="E172" s="9" t="s">
        <v>585</v>
      </c>
      <c r="F172" s="9" t="s">
        <v>586</v>
      </c>
      <c r="G172" s="9" t="s">
        <v>587</v>
      </c>
      <c r="H172" s="10" t="s">
        <v>58</v>
      </c>
      <c r="I172" t="b">
        <f t="shared" si="5"/>
        <v>1</v>
      </c>
    </row>
    <row r="173" spans="1:9">
      <c r="A173" s="7" t="s">
        <v>16</v>
      </c>
      <c r="B173" s="8" t="s">
        <v>39</v>
      </c>
      <c r="C173" s="7" t="s">
        <v>588</v>
      </c>
      <c r="D173" s="7" t="str">
        <f t="shared" si="4"/>
        <v>2011/03/11</v>
      </c>
      <c r="E173" s="9" t="s">
        <v>589</v>
      </c>
      <c r="F173" s="9" t="s">
        <v>590</v>
      </c>
      <c r="G173" s="9" t="s">
        <v>591</v>
      </c>
      <c r="H173" s="10" t="s">
        <v>22</v>
      </c>
      <c r="I173" t="b">
        <f t="shared" si="5"/>
        <v>1</v>
      </c>
    </row>
    <row r="174" spans="1:9">
      <c r="A174" s="7" t="s">
        <v>16</v>
      </c>
      <c r="B174" s="8" t="s">
        <v>98</v>
      </c>
      <c r="C174" s="7" t="s">
        <v>592</v>
      </c>
      <c r="D174" s="7" t="str">
        <f t="shared" si="4"/>
        <v>2011/03/11</v>
      </c>
      <c r="E174" s="9" t="s">
        <v>593</v>
      </c>
      <c r="F174" s="9" t="s">
        <v>594</v>
      </c>
      <c r="G174" s="9" t="s">
        <v>595</v>
      </c>
      <c r="H174" s="10" t="s">
        <v>22</v>
      </c>
      <c r="I174" t="b">
        <f t="shared" si="5"/>
        <v>1</v>
      </c>
    </row>
    <row r="175" spans="1:9">
      <c r="A175" s="7" t="s">
        <v>16</v>
      </c>
      <c r="B175" s="8" t="s">
        <v>77</v>
      </c>
      <c r="C175" s="7" t="s">
        <v>596</v>
      </c>
      <c r="D175" s="7" t="str">
        <f t="shared" si="4"/>
        <v>2011/03/11</v>
      </c>
      <c r="E175" s="9" t="s">
        <v>597</v>
      </c>
      <c r="F175" s="9" t="s">
        <v>598</v>
      </c>
      <c r="G175" s="9" t="s">
        <v>599</v>
      </c>
      <c r="H175" s="10" t="s">
        <v>58</v>
      </c>
      <c r="I175" t="b">
        <f t="shared" si="5"/>
        <v>1</v>
      </c>
    </row>
    <row r="176" spans="1:9">
      <c r="A176" s="7" t="s">
        <v>16</v>
      </c>
      <c r="B176" s="8" t="s">
        <v>353</v>
      </c>
      <c r="C176" s="7" t="s">
        <v>600</v>
      </c>
      <c r="D176" s="7" t="str">
        <f t="shared" si="4"/>
        <v>2011/03/11</v>
      </c>
      <c r="E176" s="9" t="s">
        <v>601</v>
      </c>
      <c r="F176" s="9" t="s">
        <v>602</v>
      </c>
      <c r="G176" s="9" t="s">
        <v>603</v>
      </c>
      <c r="H176" s="10" t="s">
        <v>22</v>
      </c>
      <c r="I176" t="b">
        <f t="shared" si="5"/>
        <v>1</v>
      </c>
    </row>
    <row r="177" spans="1:9">
      <c r="A177" s="7" t="s">
        <v>16</v>
      </c>
      <c r="B177" s="11" t="s">
        <v>63</v>
      </c>
      <c r="C177" s="7" t="s">
        <v>604</v>
      </c>
      <c r="D177" s="7" t="str">
        <f t="shared" si="4"/>
        <v>2011/03/11</v>
      </c>
      <c r="E177" s="9" t="s">
        <v>605</v>
      </c>
      <c r="F177" s="9" t="s">
        <v>606</v>
      </c>
      <c r="G177" s="9" t="s">
        <v>76</v>
      </c>
      <c r="H177" s="10" t="s">
        <v>53</v>
      </c>
      <c r="I177" t="b">
        <f t="shared" si="5"/>
        <v>1</v>
      </c>
    </row>
    <row r="178" spans="1:9">
      <c r="A178" s="7" t="s">
        <v>16</v>
      </c>
      <c r="B178" s="11" t="s">
        <v>522</v>
      </c>
      <c r="C178" s="7" t="s">
        <v>607</v>
      </c>
      <c r="D178" s="7" t="str">
        <f t="shared" si="4"/>
        <v>2011/03/11</v>
      </c>
      <c r="E178" s="9" t="s">
        <v>608</v>
      </c>
      <c r="F178" s="9" t="s">
        <v>609</v>
      </c>
      <c r="G178" s="9" t="s">
        <v>610</v>
      </c>
      <c r="H178" s="10" t="s">
        <v>221</v>
      </c>
      <c r="I178" t="b">
        <f t="shared" si="5"/>
        <v>1</v>
      </c>
    </row>
    <row r="179" spans="1:9">
      <c r="A179" s="7" t="s">
        <v>16</v>
      </c>
      <c r="B179" s="11" t="s">
        <v>222</v>
      </c>
      <c r="C179" s="7" t="s">
        <v>611</v>
      </c>
      <c r="D179" s="7" t="str">
        <f t="shared" si="4"/>
        <v>2011/03/11</v>
      </c>
      <c r="E179" s="9" t="s">
        <v>612</v>
      </c>
      <c r="F179" s="9" t="s">
        <v>613</v>
      </c>
      <c r="G179" s="9" t="s">
        <v>497</v>
      </c>
      <c r="H179" s="10" t="s">
        <v>221</v>
      </c>
      <c r="I179" t="b">
        <f t="shared" si="5"/>
        <v>1</v>
      </c>
    </row>
    <row r="180" spans="1:9">
      <c r="A180" s="7" t="s">
        <v>16</v>
      </c>
      <c r="B180" s="11" t="s">
        <v>222</v>
      </c>
      <c r="C180" s="7" t="s">
        <v>614</v>
      </c>
      <c r="D180" s="7" t="str">
        <f t="shared" si="4"/>
        <v>2011/03/11</v>
      </c>
      <c r="E180" s="9" t="s">
        <v>615</v>
      </c>
      <c r="F180" s="9" t="s">
        <v>616</v>
      </c>
      <c r="G180" s="9" t="s">
        <v>617</v>
      </c>
      <c r="H180" s="10" t="s">
        <v>53</v>
      </c>
      <c r="I180" t="b">
        <f t="shared" si="5"/>
        <v>1</v>
      </c>
    </row>
    <row r="181" spans="1:9">
      <c r="A181" s="7" t="s">
        <v>16</v>
      </c>
      <c r="B181" s="8" t="s">
        <v>77</v>
      </c>
      <c r="C181" s="7" t="s">
        <v>618</v>
      </c>
      <c r="D181" s="7" t="str">
        <f t="shared" si="4"/>
        <v>2011/03/11</v>
      </c>
      <c r="E181" s="9" t="s">
        <v>619</v>
      </c>
      <c r="F181" s="9" t="s">
        <v>620</v>
      </c>
      <c r="G181" s="9" t="s">
        <v>621</v>
      </c>
      <c r="H181" s="10" t="s">
        <v>22</v>
      </c>
      <c r="I181" t="b">
        <f t="shared" si="5"/>
        <v>1</v>
      </c>
    </row>
    <row r="182" spans="1:9">
      <c r="A182" s="7" t="s">
        <v>16</v>
      </c>
      <c r="B182" s="8" t="s">
        <v>353</v>
      </c>
      <c r="C182" s="7" t="s">
        <v>622</v>
      </c>
      <c r="D182" s="7" t="str">
        <f t="shared" si="4"/>
        <v>2011/03/11</v>
      </c>
      <c r="E182" s="9" t="s">
        <v>623</v>
      </c>
      <c r="F182" s="9" t="s">
        <v>624</v>
      </c>
      <c r="G182" s="9" t="s">
        <v>274</v>
      </c>
      <c r="H182" s="10" t="s">
        <v>58</v>
      </c>
      <c r="I182" t="b">
        <f t="shared" si="5"/>
        <v>1</v>
      </c>
    </row>
    <row r="183" spans="1:9">
      <c r="A183" s="7" t="s">
        <v>16</v>
      </c>
      <c r="B183" s="8" t="s">
        <v>23</v>
      </c>
      <c r="C183" s="7" t="s">
        <v>625</v>
      </c>
      <c r="D183" s="7" t="str">
        <f t="shared" si="4"/>
        <v>2011/03/11</v>
      </c>
      <c r="E183" s="9" t="s">
        <v>626</v>
      </c>
      <c r="F183" s="9" t="s">
        <v>627</v>
      </c>
      <c r="G183" s="9" t="s">
        <v>628</v>
      </c>
      <c r="H183" s="10" t="s">
        <v>58</v>
      </c>
      <c r="I183" t="b">
        <f t="shared" si="5"/>
        <v>1</v>
      </c>
    </row>
    <row r="184" spans="1:9">
      <c r="A184" s="7" t="s">
        <v>16</v>
      </c>
      <c r="B184" s="8" t="s">
        <v>17</v>
      </c>
      <c r="C184" s="7" t="s">
        <v>629</v>
      </c>
      <c r="D184" s="7" t="str">
        <f t="shared" si="4"/>
        <v>2011/03/11</v>
      </c>
      <c r="E184" s="9" t="s">
        <v>630</v>
      </c>
      <c r="F184" s="9" t="s">
        <v>631</v>
      </c>
      <c r="G184" s="9" t="s">
        <v>632</v>
      </c>
      <c r="H184" s="10" t="s">
        <v>22</v>
      </c>
      <c r="I184" t="b">
        <f t="shared" si="5"/>
        <v>1</v>
      </c>
    </row>
    <row r="185" spans="1:9">
      <c r="A185" s="7" t="s">
        <v>16</v>
      </c>
      <c r="B185" s="8" t="s">
        <v>34</v>
      </c>
      <c r="C185" s="7" t="s">
        <v>633</v>
      </c>
      <c r="D185" s="7" t="str">
        <f t="shared" si="4"/>
        <v>2011/03/11</v>
      </c>
      <c r="E185" s="9" t="s">
        <v>634</v>
      </c>
      <c r="F185" s="9" t="s">
        <v>635</v>
      </c>
      <c r="G185" s="9" t="s">
        <v>158</v>
      </c>
      <c r="H185" s="10" t="s">
        <v>22</v>
      </c>
      <c r="I185" t="b">
        <f t="shared" si="5"/>
        <v>1</v>
      </c>
    </row>
    <row r="186" spans="1:9">
      <c r="A186" s="7" t="s">
        <v>16</v>
      </c>
      <c r="B186" s="8" t="s">
        <v>353</v>
      </c>
      <c r="C186" s="7" t="s">
        <v>636</v>
      </c>
      <c r="D186" s="7" t="str">
        <f t="shared" si="4"/>
        <v>2011/03/11</v>
      </c>
      <c r="E186" s="9" t="s">
        <v>637</v>
      </c>
      <c r="F186" s="9" t="s">
        <v>216</v>
      </c>
      <c r="G186" s="9" t="s">
        <v>278</v>
      </c>
      <c r="H186" s="10" t="s">
        <v>22</v>
      </c>
      <c r="I186" t="b">
        <f t="shared" si="5"/>
        <v>1</v>
      </c>
    </row>
    <row r="187" spans="1:9">
      <c r="A187" s="7" t="s">
        <v>16</v>
      </c>
      <c r="B187" s="11" t="s">
        <v>63</v>
      </c>
      <c r="C187" s="7" t="s">
        <v>638</v>
      </c>
      <c r="D187" s="7" t="str">
        <f t="shared" si="4"/>
        <v>2011/03/11</v>
      </c>
      <c r="E187" s="9" t="s">
        <v>639</v>
      </c>
      <c r="F187" s="9" t="s">
        <v>640</v>
      </c>
      <c r="G187" s="9" t="s">
        <v>641</v>
      </c>
      <c r="H187" s="10" t="s">
        <v>53</v>
      </c>
      <c r="I187" t="b">
        <f t="shared" si="5"/>
        <v>1</v>
      </c>
    </row>
    <row r="188" spans="1:9">
      <c r="A188" s="7" t="s">
        <v>16</v>
      </c>
      <c r="B188" s="11" t="s">
        <v>63</v>
      </c>
      <c r="C188" s="7" t="s">
        <v>642</v>
      </c>
      <c r="D188" s="7" t="str">
        <f t="shared" si="4"/>
        <v>2011/03/11</v>
      </c>
      <c r="E188" s="9" t="s">
        <v>643</v>
      </c>
      <c r="F188" s="9" t="s">
        <v>644</v>
      </c>
      <c r="G188" s="9" t="s">
        <v>645</v>
      </c>
      <c r="H188" s="10" t="s">
        <v>221</v>
      </c>
      <c r="I188" t="b">
        <f t="shared" si="5"/>
        <v>1</v>
      </c>
    </row>
    <row r="189" spans="1:9">
      <c r="A189" s="7" t="s">
        <v>16</v>
      </c>
      <c r="B189" s="11" t="s">
        <v>323</v>
      </c>
      <c r="C189" s="7" t="s">
        <v>646</v>
      </c>
      <c r="D189" s="7" t="str">
        <f t="shared" si="4"/>
        <v>2011/03/11</v>
      </c>
      <c r="E189" s="9" t="s">
        <v>647</v>
      </c>
      <c r="F189" s="9" t="s">
        <v>648</v>
      </c>
      <c r="G189" s="9" t="s">
        <v>76</v>
      </c>
      <c r="H189" s="10" t="s">
        <v>53</v>
      </c>
      <c r="I189" t="b">
        <f t="shared" si="5"/>
        <v>1</v>
      </c>
    </row>
    <row r="190" spans="1:9">
      <c r="A190" s="7" t="s">
        <v>16</v>
      </c>
      <c r="B190" s="8" t="s">
        <v>353</v>
      </c>
      <c r="C190" s="7" t="s">
        <v>649</v>
      </c>
      <c r="D190" s="7" t="str">
        <f t="shared" si="4"/>
        <v>2011/03/11</v>
      </c>
      <c r="E190" s="9" t="s">
        <v>650</v>
      </c>
      <c r="F190" s="9" t="s">
        <v>651</v>
      </c>
      <c r="G190" s="9" t="s">
        <v>143</v>
      </c>
      <c r="H190" s="10" t="s">
        <v>58</v>
      </c>
      <c r="I190" t="b">
        <f t="shared" si="5"/>
        <v>1</v>
      </c>
    </row>
    <row r="191" spans="1:9">
      <c r="A191" s="7" t="s">
        <v>16</v>
      </c>
      <c r="B191" s="8" t="s">
        <v>34</v>
      </c>
      <c r="C191" s="7" t="s">
        <v>652</v>
      </c>
      <c r="D191" s="7" t="str">
        <f t="shared" si="4"/>
        <v>2011/03/11</v>
      </c>
      <c r="E191" s="9" t="s">
        <v>653</v>
      </c>
      <c r="F191" s="9" t="s">
        <v>624</v>
      </c>
      <c r="G191" s="9" t="s">
        <v>654</v>
      </c>
      <c r="H191" s="10" t="s">
        <v>58</v>
      </c>
      <c r="I191" t="b">
        <f t="shared" si="5"/>
        <v>1</v>
      </c>
    </row>
    <row r="192" spans="1:9">
      <c r="A192" s="7" t="s">
        <v>16</v>
      </c>
      <c r="B192" s="11" t="s">
        <v>323</v>
      </c>
      <c r="C192" s="7" t="s">
        <v>655</v>
      </c>
      <c r="D192" s="7" t="str">
        <f t="shared" si="4"/>
        <v>2011/03/11</v>
      </c>
      <c r="E192" s="9" t="s">
        <v>656</v>
      </c>
      <c r="F192" s="9" t="s">
        <v>657</v>
      </c>
      <c r="G192" s="9" t="s">
        <v>472</v>
      </c>
      <c r="H192" s="10" t="s">
        <v>53</v>
      </c>
      <c r="I192" t="b">
        <f t="shared" si="5"/>
        <v>1</v>
      </c>
    </row>
    <row r="193" spans="1:9">
      <c r="A193" s="7" t="s">
        <v>16</v>
      </c>
      <c r="B193" s="11" t="s">
        <v>323</v>
      </c>
      <c r="C193" s="7" t="s">
        <v>658</v>
      </c>
      <c r="D193" s="7" t="str">
        <f t="shared" si="4"/>
        <v>2011/03/11</v>
      </c>
      <c r="E193" s="9" t="s">
        <v>659</v>
      </c>
      <c r="F193" s="9" t="s">
        <v>660</v>
      </c>
      <c r="G193" s="9" t="s">
        <v>661</v>
      </c>
      <c r="H193" s="10" t="s">
        <v>221</v>
      </c>
      <c r="I193" t="b">
        <f t="shared" si="5"/>
        <v>1</v>
      </c>
    </row>
    <row r="194" spans="1:9">
      <c r="A194" s="7" t="s">
        <v>16</v>
      </c>
      <c r="B194" s="11" t="s">
        <v>662</v>
      </c>
      <c r="C194" s="7" t="s">
        <v>663</v>
      </c>
      <c r="D194" s="7" t="str">
        <f t="shared" si="4"/>
        <v>2011/03/11</v>
      </c>
      <c r="E194" s="9" t="s">
        <v>664</v>
      </c>
      <c r="F194" s="9" t="s">
        <v>665</v>
      </c>
      <c r="G194" s="9" t="s">
        <v>405</v>
      </c>
      <c r="H194" s="10" t="s">
        <v>221</v>
      </c>
      <c r="I194" t="b">
        <f t="shared" si="5"/>
        <v>1</v>
      </c>
    </row>
    <row r="195" spans="1:9">
      <c r="A195" s="7" t="s">
        <v>16</v>
      </c>
      <c r="B195" s="11" t="s">
        <v>217</v>
      </c>
      <c r="C195" s="7" t="s">
        <v>666</v>
      </c>
      <c r="D195" s="7" t="str">
        <f t="shared" si="4"/>
        <v>2011/03/11</v>
      </c>
      <c r="E195" s="9" t="s">
        <v>667</v>
      </c>
      <c r="F195" s="9" t="s">
        <v>668</v>
      </c>
      <c r="G195" s="9" t="s">
        <v>669</v>
      </c>
      <c r="H195" s="10" t="s">
        <v>53</v>
      </c>
      <c r="I195" t="b">
        <f t="shared" si="5"/>
        <v>1</v>
      </c>
    </row>
    <row r="196" spans="1:9">
      <c r="A196" s="7" t="s">
        <v>16</v>
      </c>
      <c r="B196" s="11" t="s">
        <v>48</v>
      </c>
      <c r="C196" s="7" t="s">
        <v>670</v>
      </c>
      <c r="D196" s="7" t="str">
        <f t="shared" si="4"/>
        <v>2011/03/11</v>
      </c>
      <c r="E196" s="9" t="s">
        <v>671</v>
      </c>
      <c r="F196" s="9" t="s">
        <v>672</v>
      </c>
      <c r="G196" s="9" t="s">
        <v>154</v>
      </c>
      <c r="H196" s="10" t="s">
        <v>53</v>
      </c>
      <c r="I196" t="b">
        <f t="shared" si="5"/>
        <v>1</v>
      </c>
    </row>
    <row r="197" spans="1:9">
      <c r="A197" s="7" t="s">
        <v>16</v>
      </c>
      <c r="B197" s="11" t="s">
        <v>48</v>
      </c>
      <c r="C197" s="7" t="s">
        <v>673</v>
      </c>
      <c r="D197" s="7" t="str">
        <f t="shared" si="4"/>
        <v>2011/03/11</v>
      </c>
      <c r="E197" s="9" t="s">
        <v>325</v>
      </c>
      <c r="F197" s="9" t="s">
        <v>674</v>
      </c>
      <c r="G197" s="9" t="s">
        <v>47</v>
      </c>
      <c r="H197" s="10" t="s">
        <v>53</v>
      </c>
      <c r="I197" t="b">
        <f t="shared" si="5"/>
        <v>1</v>
      </c>
    </row>
    <row r="198" spans="1:9">
      <c r="A198" s="7" t="s">
        <v>16</v>
      </c>
      <c r="B198" s="11" t="s">
        <v>675</v>
      </c>
      <c r="C198" s="7" t="s">
        <v>676</v>
      </c>
      <c r="D198" s="7" t="str">
        <f t="shared" si="4"/>
        <v>2011/03/11</v>
      </c>
      <c r="E198" s="9" t="s">
        <v>677</v>
      </c>
      <c r="F198" s="9" t="s">
        <v>678</v>
      </c>
      <c r="G198" s="9" t="s">
        <v>27</v>
      </c>
      <c r="H198" s="10" t="s">
        <v>53</v>
      </c>
      <c r="I198" t="b">
        <f t="shared" si="5"/>
        <v>1</v>
      </c>
    </row>
    <row r="199" spans="1:9">
      <c r="A199" s="7" t="s">
        <v>16</v>
      </c>
      <c r="B199" s="8" t="s">
        <v>28</v>
      </c>
      <c r="C199" s="7" t="s">
        <v>679</v>
      </c>
      <c r="D199" s="7" t="str">
        <f t="shared" si="4"/>
        <v>2011/03/11</v>
      </c>
      <c r="E199" s="9" t="s">
        <v>680</v>
      </c>
      <c r="F199" s="9" t="s">
        <v>681</v>
      </c>
      <c r="G199" s="9" t="s">
        <v>88</v>
      </c>
      <c r="H199" s="10" t="s">
        <v>682</v>
      </c>
      <c r="I199" t="b">
        <f t="shared" si="5"/>
        <v>0</v>
      </c>
    </row>
    <row r="200" spans="1:9">
      <c r="D200" s="7" t="str">
        <f t="shared" si="4"/>
        <v/>
      </c>
      <c r="I200" t="b">
        <f t="shared" si="5"/>
        <v>0</v>
      </c>
    </row>
    <row r="201" spans="1:9">
      <c r="D201" s="7" t="str">
        <f t="shared" si="4"/>
        <v/>
      </c>
      <c r="I201" t="b">
        <f t="shared" si="5"/>
        <v>0</v>
      </c>
    </row>
    <row r="202" spans="1:9">
      <c r="A202" s="7" t="s">
        <v>16</v>
      </c>
      <c r="B202" s="8" t="s">
        <v>68</v>
      </c>
      <c r="C202" s="7" t="s">
        <v>683</v>
      </c>
      <c r="D202" s="7" t="str">
        <f t="shared" si="4"/>
        <v>2011/03/10</v>
      </c>
      <c r="E202" s="9" t="s">
        <v>684</v>
      </c>
      <c r="F202" s="9" t="s">
        <v>685</v>
      </c>
      <c r="G202" s="9" t="s">
        <v>686</v>
      </c>
      <c r="H202" s="10" t="s">
        <v>687</v>
      </c>
      <c r="I202" t="b">
        <f t="shared" si="5"/>
        <v>0</v>
      </c>
    </row>
    <row r="203" spans="1:9">
      <c r="A203" s="7" t="s">
        <v>16</v>
      </c>
      <c r="B203" s="11" t="s">
        <v>522</v>
      </c>
      <c r="C203" s="7" t="s">
        <v>688</v>
      </c>
      <c r="D203" s="7" t="str">
        <f t="shared" si="4"/>
        <v>2011/03/10</v>
      </c>
      <c r="E203" s="9" t="s">
        <v>689</v>
      </c>
      <c r="F203" s="9" t="s">
        <v>690</v>
      </c>
      <c r="G203" s="9" t="s">
        <v>691</v>
      </c>
      <c r="H203" s="10" t="s">
        <v>692</v>
      </c>
      <c r="I203" t="b">
        <f t="shared" si="5"/>
        <v>0</v>
      </c>
    </row>
    <row r="204" spans="1:9">
      <c r="A204" s="7" t="s">
        <v>16</v>
      </c>
      <c r="B204" s="8" t="s">
        <v>39</v>
      </c>
      <c r="C204" s="7" t="s">
        <v>693</v>
      </c>
      <c r="D204" s="7" t="str">
        <f t="shared" si="4"/>
        <v>2011/03/10</v>
      </c>
      <c r="E204" s="9" t="s">
        <v>694</v>
      </c>
      <c r="F204" s="9" t="s">
        <v>695</v>
      </c>
      <c r="G204" s="9" t="s">
        <v>696</v>
      </c>
      <c r="H204" s="10" t="s">
        <v>58</v>
      </c>
      <c r="I204" t="b">
        <f t="shared" si="5"/>
        <v>1</v>
      </c>
    </row>
    <row r="205" spans="1:9">
      <c r="A205" s="7" t="s">
        <v>16</v>
      </c>
      <c r="B205" s="8" t="s">
        <v>90</v>
      </c>
      <c r="C205" s="7" t="s">
        <v>697</v>
      </c>
      <c r="D205" s="7" t="str">
        <f t="shared" si="4"/>
        <v>2011/03/10</v>
      </c>
      <c r="E205" s="9" t="s">
        <v>698</v>
      </c>
      <c r="F205" s="9" t="s">
        <v>699</v>
      </c>
      <c r="G205" s="9" t="s">
        <v>62</v>
      </c>
      <c r="H205" s="10" t="s">
        <v>58</v>
      </c>
      <c r="I205" t="b">
        <f t="shared" si="5"/>
        <v>1</v>
      </c>
    </row>
    <row r="206" spans="1:9">
      <c r="A206" s="7" t="s">
        <v>16</v>
      </c>
      <c r="B206" s="8" t="s">
        <v>39</v>
      </c>
      <c r="C206" s="7" t="s">
        <v>700</v>
      </c>
      <c r="D206" s="7" t="str">
        <f t="shared" si="4"/>
        <v>2011/03/10</v>
      </c>
      <c r="E206" s="9" t="s">
        <v>701</v>
      </c>
      <c r="F206" s="9" t="s">
        <v>702</v>
      </c>
      <c r="G206" s="9" t="s">
        <v>703</v>
      </c>
      <c r="H206" s="10" t="s">
        <v>58</v>
      </c>
      <c r="I206" t="b">
        <f t="shared" si="5"/>
        <v>1</v>
      </c>
    </row>
    <row r="207" spans="1:9">
      <c r="A207" s="7" t="s">
        <v>16</v>
      </c>
      <c r="B207" s="8" t="s">
        <v>17</v>
      </c>
      <c r="C207" s="7" t="s">
        <v>704</v>
      </c>
      <c r="D207" s="7" t="str">
        <f t="shared" si="4"/>
        <v>2011/03/10</v>
      </c>
      <c r="E207" s="9" t="s">
        <v>705</v>
      </c>
      <c r="F207" s="9" t="s">
        <v>706</v>
      </c>
      <c r="G207" s="9" t="s">
        <v>707</v>
      </c>
      <c r="H207" s="10" t="s">
        <v>58</v>
      </c>
      <c r="I207" t="b">
        <f t="shared" si="5"/>
        <v>1</v>
      </c>
    </row>
    <row r="208" spans="1:9">
      <c r="A208" s="7" t="s">
        <v>16</v>
      </c>
      <c r="B208" s="8" t="s">
        <v>98</v>
      </c>
      <c r="C208" s="7" t="s">
        <v>708</v>
      </c>
      <c r="D208" s="7" t="str">
        <f t="shared" si="4"/>
        <v>2011/03/10</v>
      </c>
      <c r="E208" s="9" t="s">
        <v>709</v>
      </c>
      <c r="F208" s="9" t="s">
        <v>710</v>
      </c>
      <c r="G208" s="9" t="s">
        <v>88</v>
      </c>
      <c r="H208" s="10" t="s">
        <v>711</v>
      </c>
      <c r="I208" t="b">
        <f t="shared" si="5"/>
        <v>0</v>
      </c>
    </row>
    <row r="209" spans="1:9">
      <c r="A209" s="7" t="s">
        <v>16</v>
      </c>
      <c r="B209" s="8" t="s">
        <v>68</v>
      </c>
      <c r="C209" s="7" t="s">
        <v>712</v>
      </c>
      <c r="D209" s="7" t="str">
        <f t="shared" si="4"/>
        <v>2011/03/10</v>
      </c>
      <c r="E209" s="9" t="s">
        <v>713</v>
      </c>
      <c r="F209" s="9" t="s">
        <v>714</v>
      </c>
      <c r="G209" s="9" t="s">
        <v>47</v>
      </c>
      <c r="H209" s="10" t="s">
        <v>58</v>
      </c>
      <c r="I209" t="b">
        <f t="shared" si="5"/>
        <v>1</v>
      </c>
    </row>
    <row r="210" spans="1:9">
      <c r="D210" s="7" t="str">
        <f t="shared" si="4"/>
        <v/>
      </c>
      <c r="I210" t="b">
        <f t="shared" si="5"/>
        <v>0</v>
      </c>
    </row>
    <row r="211" spans="1:9">
      <c r="D211" s="7" t="str">
        <f t="shared" ref="D211:D251" si="6">LEFT(C211,10)</f>
        <v/>
      </c>
      <c r="I211" t="b">
        <f t="shared" ref="I211:I251" si="7">IF(ISERR(FIND("HONSHU",H211)),FALSE,TRUE)</f>
        <v>0</v>
      </c>
    </row>
    <row r="212" spans="1:9">
      <c r="A212" s="7" t="s">
        <v>16</v>
      </c>
      <c r="B212" s="8" t="s">
        <v>98</v>
      </c>
      <c r="C212" s="7" t="s">
        <v>715</v>
      </c>
      <c r="D212" s="7" t="str">
        <f t="shared" si="6"/>
        <v>2011/03/09</v>
      </c>
      <c r="E212" s="9" t="s">
        <v>716</v>
      </c>
      <c r="F212" s="9" t="s">
        <v>717</v>
      </c>
      <c r="G212" s="9" t="s">
        <v>718</v>
      </c>
      <c r="H212" s="10" t="s">
        <v>58</v>
      </c>
      <c r="I212" t="b">
        <f t="shared" si="7"/>
        <v>1</v>
      </c>
    </row>
    <row r="213" spans="1:9">
      <c r="A213" s="7" t="s">
        <v>16</v>
      </c>
      <c r="B213" s="11" t="s">
        <v>522</v>
      </c>
      <c r="C213" s="7" t="s">
        <v>719</v>
      </c>
      <c r="D213" s="7" t="str">
        <f t="shared" si="6"/>
        <v>2011/03/09</v>
      </c>
      <c r="E213" s="9" t="s">
        <v>720</v>
      </c>
      <c r="F213" s="9" t="s">
        <v>721</v>
      </c>
      <c r="G213" s="9" t="s">
        <v>722</v>
      </c>
      <c r="H213" s="10" t="s">
        <v>723</v>
      </c>
      <c r="I213" t="b">
        <f t="shared" si="7"/>
        <v>0</v>
      </c>
    </row>
    <row r="214" spans="1:9">
      <c r="A214" s="7" t="s">
        <v>16</v>
      </c>
      <c r="B214" s="11" t="s">
        <v>63</v>
      </c>
      <c r="C214" s="7" t="s">
        <v>724</v>
      </c>
      <c r="D214" s="7" t="str">
        <f t="shared" si="6"/>
        <v>2011/03/09</v>
      </c>
      <c r="E214" s="9" t="s">
        <v>725</v>
      </c>
      <c r="F214" s="9" t="s">
        <v>726</v>
      </c>
      <c r="G214" s="9" t="s">
        <v>727</v>
      </c>
      <c r="H214" s="10" t="s">
        <v>53</v>
      </c>
      <c r="I214" t="b">
        <f t="shared" si="7"/>
        <v>1</v>
      </c>
    </row>
    <row r="215" spans="1:9">
      <c r="A215" s="7" t="s">
        <v>16</v>
      </c>
      <c r="B215" s="11" t="s">
        <v>231</v>
      </c>
      <c r="C215" s="7" t="s">
        <v>728</v>
      </c>
      <c r="D215" s="7" t="str">
        <f t="shared" si="6"/>
        <v>2011/03/09</v>
      </c>
      <c r="E215" s="9" t="s">
        <v>477</v>
      </c>
      <c r="F215" s="9" t="s">
        <v>729</v>
      </c>
      <c r="G215" s="9" t="s">
        <v>727</v>
      </c>
      <c r="H215" s="10" t="s">
        <v>221</v>
      </c>
      <c r="I215" t="b">
        <f t="shared" si="7"/>
        <v>1</v>
      </c>
    </row>
    <row r="216" spans="1:9">
      <c r="A216" s="7" t="s">
        <v>16</v>
      </c>
      <c r="B216" s="11" t="s">
        <v>63</v>
      </c>
      <c r="C216" s="7" t="s">
        <v>730</v>
      </c>
      <c r="D216" s="7" t="str">
        <f t="shared" si="6"/>
        <v>2011/03/09</v>
      </c>
      <c r="E216" s="9" t="s">
        <v>731</v>
      </c>
      <c r="F216" s="9" t="s">
        <v>732</v>
      </c>
      <c r="G216" s="9" t="s">
        <v>733</v>
      </c>
      <c r="H216" s="10" t="s">
        <v>53</v>
      </c>
      <c r="I216" t="b">
        <f t="shared" si="7"/>
        <v>1</v>
      </c>
    </row>
    <row r="217" spans="1:9">
      <c r="A217" s="7" t="s">
        <v>16</v>
      </c>
      <c r="B217" s="8" t="s">
        <v>28</v>
      </c>
      <c r="C217" s="7" t="s">
        <v>734</v>
      </c>
      <c r="D217" s="7" t="str">
        <f t="shared" si="6"/>
        <v>2011/03/09</v>
      </c>
      <c r="E217" s="9" t="s">
        <v>735</v>
      </c>
      <c r="F217" s="9" t="s">
        <v>736</v>
      </c>
      <c r="G217" s="9" t="s">
        <v>737</v>
      </c>
      <c r="H217" s="10" t="s">
        <v>738</v>
      </c>
      <c r="I217" t="b">
        <f t="shared" si="7"/>
        <v>0</v>
      </c>
    </row>
    <row r="218" spans="1:9">
      <c r="A218" s="7" t="s">
        <v>16</v>
      </c>
      <c r="B218" s="8" t="s">
        <v>90</v>
      </c>
      <c r="C218" s="7" t="s">
        <v>739</v>
      </c>
      <c r="D218" s="7" t="str">
        <f t="shared" si="6"/>
        <v>2011/03/09</v>
      </c>
      <c r="E218" s="9" t="s">
        <v>740</v>
      </c>
      <c r="F218" s="9" t="s">
        <v>741</v>
      </c>
      <c r="G218" s="9" t="s">
        <v>742</v>
      </c>
      <c r="H218" s="10" t="s">
        <v>248</v>
      </c>
      <c r="I218" t="b">
        <f t="shared" si="7"/>
        <v>0</v>
      </c>
    </row>
    <row r="219" spans="1:9">
      <c r="A219" s="7" t="s">
        <v>16</v>
      </c>
      <c r="B219" s="8" t="s">
        <v>68</v>
      </c>
      <c r="C219" s="7" t="s">
        <v>743</v>
      </c>
      <c r="D219" s="7" t="str">
        <f t="shared" si="6"/>
        <v>2011/03/09</v>
      </c>
      <c r="E219" s="9" t="s">
        <v>744</v>
      </c>
      <c r="F219" s="9" t="s">
        <v>745</v>
      </c>
      <c r="G219" s="9" t="s">
        <v>746</v>
      </c>
      <c r="H219" s="10" t="s">
        <v>747</v>
      </c>
      <c r="I219" t="b">
        <f t="shared" si="7"/>
        <v>0</v>
      </c>
    </row>
    <row r="220" spans="1:9">
      <c r="A220" s="7" t="s">
        <v>16</v>
      </c>
      <c r="B220" s="8" t="s">
        <v>90</v>
      </c>
      <c r="C220" s="7" t="s">
        <v>748</v>
      </c>
      <c r="D220" s="7" t="str">
        <f t="shared" si="6"/>
        <v>2011/03/09</v>
      </c>
      <c r="E220" s="9" t="s">
        <v>749</v>
      </c>
      <c r="F220" s="9" t="s">
        <v>750</v>
      </c>
      <c r="G220" s="9" t="s">
        <v>751</v>
      </c>
      <c r="H220" s="10" t="s">
        <v>58</v>
      </c>
      <c r="I220" t="b">
        <f t="shared" si="7"/>
        <v>1</v>
      </c>
    </row>
    <row r="221" spans="1:9">
      <c r="A221" s="7" t="s">
        <v>16</v>
      </c>
      <c r="B221" s="8" t="s">
        <v>28</v>
      </c>
      <c r="C221" s="7" t="s">
        <v>752</v>
      </c>
      <c r="D221" s="7" t="str">
        <f t="shared" si="6"/>
        <v>2011/03/09</v>
      </c>
      <c r="E221" s="9" t="s">
        <v>753</v>
      </c>
      <c r="F221" s="9" t="s">
        <v>754</v>
      </c>
      <c r="G221" s="9" t="s">
        <v>755</v>
      </c>
      <c r="H221" s="10" t="s">
        <v>58</v>
      </c>
      <c r="I221" t="b">
        <f t="shared" si="7"/>
        <v>1</v>
      </c>
    </row>
    <row r="222" spans="1:9">
      <c r="A222" s="7" t="s">
        <v>16</v>
      </c>
      <c r="B222" s="8" t="s">
        <v>90</v>
      </c>
      <c r="C222" s="7" t="s">
        <v>756</v>
      </c>
      <c r="D222" s="7" t="str">
        <f t="shared" si="6"/>
        <v>2011/03/09</v>
      </c>
      <c r="E222" s="9" t="s">
        <v>757</v>
      </c>
      <c r="F222" s="9" t="s">
        <v>758</v>
      </c>
      <c r="G222" s="9" t="s">
        <v>759</v>
      </c>
      <c r="H222" s="10" t="s">
        <v>22</v>
      </c>
      <c r="I222" t="b">
        <f t="shared" si="7"/>
        <v>1</v>
      </c>
    </row>
    <row r="223" spans="1:9">
      <c r="A223" s="7" t="s">
        <v>16</v>
      </c>
      <c r="B223" s="8" t="s">
        <v>68</v>
      </c>
      <c r="C223" s="7" t="s">
        <v>760</v>
      </c>
      <c r="D223" s="7" t="str">
        <f t="shared" si="6"/>
        <v>2011/03/09</v>
      </c>
      <c r="E223" s="9" t="s">
        <v>761</v>
      </c>
      <c r="F223" s="9" t="s">
        <v>762</v>
      </c>
      <c r="G223" s="9" t="s">
        <v>763</v>
      </c>
      <c r="H223" s="10" t="s">
        <v>58</v>
      </c>
      <c r="I223" t="b">
        <f t="shared" si="7"/>
        <v>1</v>
      </c>
    </row>
    <row r="224" spans="1:9">
      <c r="A224" s="7" t="s">
        <v>16</v>
      </c>
      <c r="B224" s="8" t="s">
        <v>90</v>
      </c>
      <c r="C224" s="7" t="s">
        <v>764</v>
      </c>
      <c r="D224" s="7" t="str">
        <f t="shared" si="6"/>
        <v>2011/03/09</v>
      </c>
      <c r="E224" s="9" t="s">
        <v>765</v>
      </c>
      <c r="F224" s="9" t="s">
        <v>766</v>
      </c>
      <c r="G224" s="9" t="s">
        <v>767</v>
      </c>
      <c r="H224" s="10" t="s">
        <v>58</v>
      </c>
      <c r="I224" t="b">
        <f t="shared" si="7"/>
        <v>1</v>
      </c>
    </row>
    <row r="225" spans="1:9">
      <c r="A225" s="7" t="s">
        <v>16</v>
      </c>
      <c r="B225" s="8" t="s">
        <v>28</v>
      </c>
      <c r="C225" s="7" t="s">
        <v>768</v>
      </c>
      <c r="D225" s="7" t="str">
        <f t="shared" si="6"/>
        <v>2011/03/09</v>
      </c>
      <c r="E225" s="9" t="s">
        <v>769</v>
      </c>
      <c r="F225" s="9" t="s">
        <v>770</v>
      </c>
      <c r="G225" s="9" t="s">
        <v>771</v>
      </c>
      <c r="H225" s="10" t="s">
        <v>22</v>
      </c>
      <c r="I225" t="b">
        <f t="shared" si="7"/>
        <v>1</v>
      </c>
    </row>
    <row r="226" spans="1:9">
      <c r="A226" s="7" t="s">
        <v>16</v>
      </c>
      <c r="B226" s="8" t="s">
        <v>17</v>
      </c>
      <c r="C226" s="7" t="s">
        <v>772</v>
      </c>
      <c r="D226" s="7" t="str">
        <f t="shared" si="6"/>
        <v>2011/03/09</v>
      </c>
      <c r="E226" s="9" t="s">
        <v>773</v>
      </c>
      <c r="F226" s="9" t="s">
        <v>774</v>
      </c>
      <c r="G226" s="9" t="s">
        <v>81</v>
      </c>
      <c r="H226" s="10" t="s">
        <v>22</v>
      </c>
      <c r="I226" t="b">
        <f t="shared" si="7"/>
        <v>1</v>
      </c>
    </row>
    <row r="227" spans="1:9">
      <c r="A227" s="7" t="s">
        <v>16</v>
      </c>
      <c r="B227" s="8" t="s">
        <v>39</v>
      </c>
      <c r="C227" s="7" t="s">
        <v>775</v>
      </c>
      <c r="D227" s="7" t="str">
        <f t="shared" si="6"/>
        <v>2011/03/09</v>
      </c>
      <c r="E227" s="9" t="s">
        <v>776</v>
      </c>
      <c r="F227" s="9" t="s">
        <v>777</v>
      </c>
      <c r="G227" s="9" t="s">
        <v>778</v>
      </c>
      <c r="H227" s="10" t="s">
        <v>58</v>
      </c>
      <c r="I227" t="b">
        <f t="shared" si="7"/>
        <v>1</v>
      </c>
    </row>
    <row r="228" spans="1:9">
      <c r="A228" s="7" t="s">
        <v>16</v>
      </c>
      <c r="B228" s="8" t="s">
        <v>39</v>
      </c>
      <c r="C228" s="7" t="s">
        <v>779</v>
      </c>
      <c r="D228" s="7" t="str">
        <f t="shared" si="6"/>
        <v>2011/03/09</v>
      </c>
      <c r="E228" s="9" t="s">
        <v>780</v>
      </c>
      <c r="F228" s="9" t="s">
        <v>781</v>
      </c>
      <c r="G228" s="9" t="s">
        <v>242</v>
      </c>
      <c r="H228" s="10" t="s">
        <v>22</v>
      </c>
      <c r="I228" t="b">
        <f t="shared" si="7"/>
        <v>1</v>
      </c>
    </row>
    <row r="229" spans="1:9">
      <c r="A229" s="7" t="s">
        <v>16</v>
      </c>
      <c r="B229" s="8" t="s">
        <v>68</v>
      </c>
      <c r="C229" s="7" t="s">
        <v>782</v>
      </c>
      <c r="D229" s="7" t="str">
        <f t="shared" si="6"/>
        <v>2011/03/09</v>
      </c>
      <c r="E229" s="9" t="s">
        <v>783</v>
      </c>
      <c r="F229" s="9" t="s">
        <v>784</v>
      </c>
      <c r="G229" s="9" t="s">
        <v>610</v>
      </c>
      <c r="H229" s="10" t="s">
        <v>22</v>
      </c>
      <c r="I229" t="b">
        <f t="shared" si="7"/>
        <v>1</v>
      </c>
    </row>
    <row r="230" spans="1:9">
      <c r="A230" s="7" t="s">
        <v>16</v>
      </c>
      <c r="B230" s="8" t="s">
        <v>39</v>
      </c>
      <c r="C230" s="7" t="s">
        <v>785</v>
      </c>
      <c r="D230" s="7" t="str">
        <f t="shared" si="6"/>
        <v>2011/03/09</v>
      </c>
      <c r="E230" s="9" t="s">
        <v>786</v>
      </c>
      <c r="F230" s="9" t="s">
        <v>787</v>
      </c>
      <c r="G230" s="9" t="s">
        <v>27</v>
      </c>
      <c r="H230" s="10" t="s">
        <v>58</v>
      </c>
      <c r="I230" t="b">
        <f t="shared" si="7"/>
        <v>1</v>
      </c>
    </row>
    <row r="231" spans="1:9">
      <c r="A231" s="7" t="s">
        <v>16</v>
      </c>
      <c r="B231" s="8" t="s">
        <v>23</v>
      </c>
      <c r="C231" s="7" t="s">
        <v>788</v>
      </c>
      <c r="D231" s="7" t="str">
        <f t="shared" si="6"/>
        <v>2011/03/09</v>
      </c>
      <c r="E231" s="9" t="s">
        <v>789</v>
      </c>
      <c r="F231" s="9" t="s">
        <v>790</v>
      </c>
      <c r="G231" s="9" t="s">
        <v>791</v>
      </c>
      <c r="H231" s="10" t="s">
        <v>22</v>
      </c>
      <c r="I231" t="b">
        <f t="shared" si="7"/>
        <v>1</v>
      </c>
    </row>
    <row r="232" spans="1:9">
      <c r="A232" s="7" t="s">
        <v>16</v>
      </c>
      <c r="B232" s="11" t="s">
        <v>792</v>
      </c>
      <c r="C232" s="7" t="s">
        <v>793</v>
      </c>
      <c r="D232" s="7" t="str">
        <f t="shared" si="6"/>
        <v>2011/03/09</v>
      </c>
      <c r="E232" s="9" t="s">
        <v>794</v>
      </c>
      <c r="F232" s="9" t="s">
        <v>795</v>
      </c>
      <c r="G232" s="9" t="s">
        <v>796</v>
      </c>
      <c r="H232" s="10" t="s">
        <v>53</v>
      </c>
      <c r="I232" t="b">
        <f t="shared" si="7"/>
        <v>1</v>
      </c>
    </row>
    <row r="233" spans="1:9">
      <c r="D233" s="7" t="str">
        <f t="shared" si="6"/>
        <v/>
      </c>
      <c r="I233" t="b">
        <f t="shared" si="7"/>
        <v>0</v>
      </c>
    </row>
    <row r="234" spans="1:9">
      <c r="D234" s="7" t="str">
        <f t="shared" si="6"/>
        <v/>
      </c>
      <c r="I234" t="b">
        <f t="shared" si="7"/>
        <v>0</v>
      </c>
    </row>
    <row r="235" spans="1:9">
      <c r="A235" s="7" t="s">
        <v>16</v>
      </c>
      <c r="B235" s="8" t="s">
        <v>68</v>
      </c>
      <c r="C235" s="7" t="s">
        <v>797</v>
      </c>
      <c r="D235" s="7" t="str">
        <f t="shared" si="6"/>
        <v>2011/03/08</v>
      </c>
      <c r="E235" s="9" t="s">
        <v>798</v>
      </c>
      <c r="F235" s="9" t="s">
        <v>799</v>
      </c>
      <c r="G235" s="9" t="s">
        <v>517</v>
      </c>
      <c r="H235" s="10" t="s">
        <v>800</v>
      </c>
      <c r="I235" t="b">
        <f t="shared" si="7"/>
        <v>0</v>
      </c>
    </row>
    <row r="236" spans="1:9">
      <c r="A236" s="7" t="s">
        <v>16</v>
      </c>
      <c r="B236" s="8" t="s">
        <v>68</v>
      </c>
      <c r="C236" s="7" t="s">
        <v>801</v>
      </c>
      <c r="D236" s="7" t="str">
        <f t="shared" si="6"/>
        <v>2011/03/08</v>
      </c>
      <c r="E236" s="9" t="s">
        <v>802</v>
      </c>
      <c r="F236" s="9" t="s">
        <v>803</v>
      </c>
      <c r="G236" s="9" t="s">
        <v>804</v>
      </c>
      <c r="H236" s="10" t="s">
        <v>805</v>
      </c>
      <c r="I236" t="b">
        <f t="shared" si="7"/>
        <v>0</v>
      </c>
    </row>
    <row r="237" spans="1:9">
      <c r="D237" s="7" t="str">
        <f t="shared" si="6"/>
        <v/>
      </c>
      <c r="I237" t="b">
        <f t="shared" si="7"/>
        <v>0</v>
      </c>
    </row>
    <row r="238" spans="1:9">
      <c r="D238" s="7" t="str">
        <f t="shared" si="6"/>
        <v/>
      </c>
      <c r="I238" t="b">
        <f t="shared" si="7"/>
        <v>0</v>
      </c>
    </row>
    <row r="239" spans="1:9">
      <c r="A239" s="7" t="s">
        <v>16</v>
      </c>
      <c r="B239" s="8" t="s">
        <v>39</v>
      </c>
      <c r="C239" s="7" t="s">
        <v>806</v>
      </c>
      <c r="D239" s="7" t="str">
        <f t="shared" si="6"/>
        <v>2011/03/07</v>
      </c>
      <c r="E239" s="9" t="s">
        <v>807</v>
      </c>
      <c r="F239" s="9" t="s">
        <v>808</v>
      </c>
      <c r="G239" s="9" t="s">
        <v>809</v>
      </c>
      <c r="H239" s="10" t="s">
        <v>810</v>
      </c>
      <c r="I239" t="b">
        <f t="shared" si="7"/>
        <v>0</v>
      </c>
    </row>
    <row r="240" spans="1:9">
      <c r="A240" s="7" t="s">
        <v>16</v>
      </c>
      <c r="B240" s="8" t="s">
        <v>68</v>
      </c>
      <c r="C240" s="7" t="s">
        <v>811</v>
      </c>
      <c r="D240" s="7" t="str">
        <f t="shared" si="6"/>
        <v>2011/03/07</v>
      </c>
      <c r="E240" s="9" t="s">
        <v>812</v>
      </c>
      <c r="F240" s="9" t="s">
        <v>813</v>
      </c>
      <c r="G240" s="9" t="s">
        <v>814</v>
      </c>
      <c r="H240" s="10" t="s">
        <v>815</v>
      </c>
      <c r="I240" t="b">
        <f t="shared" si="7"/>
        <v>0</v>
      </c>
    </row>
    <row r="241" spans="1:9">
      <c r="A241" s="7" t="s">
        <v>16</v>
      </c>
      <c r="B241" s="11" t="s">
        <v>328</v>
      </c>
      <c r="C241" s="7" t="s">
        <v>816</v>
      </c>
      <c r="D241" s="7" t="str">
        <f t="shared" si="6"/>
        <v>2011/03/07</v>
      </c>
      <c r="E241" s="9" t="s">
        <v>817</v>
      </c>
      <c r="F241" s="9" t="s">
        <v>818</v>
      </c>
      <c r="G241" s="9" t="s">
        <v>819</v>
      </c>
      <c r="H241" s="10" t="s">
        <v>820</v>
      </c>
      <c r="I241" t="b">
        <f t="shared" si="7"/>
        <v>0</v>
      </c>
    </row>
    <row r="242" spans="1:9">
      <c r="D242" s="7" t="str">
        <f t="shared" si="6"/>
        <v/>
      </c>
      <c r="I242" t="b">
        <f t="shared" si="7"/>
        <v>0</v>
      </c>
    </row>
    <row r="243" spans="1:9">
      <c r="D243" s="7" t="str">
        <f t="shared" si="6"/>
        <v/>
      </c>
      <c r="I243" t="b">
        <f t="shared" si="7"/>
        <v>0</v>
      </c>
    </row>
    <row r="244" spans="1:9">
      <c r="A244" s="7" t="s">
        <v>16</v>
      </c>
      <c r="B244" s="8" t="s">
        <v>98</v>
      </c>
      <c r="C244" s="7" t="s">
        <v>821</v>
      </c>
      <c r="D244" s="7" t="str">
        <f t="shared" si="6"/>
        <v>2011/03/06</v>
      </c>
      <c r="E244" s="9" t="s">
        <v>822</v>
      </c>
      <c r="F244" s="9" t="s">
        <v>823</v>
      </c>
      <c r="G244" s="9" t="s">
        <v>824</v>
      </c>
      <c r="H244" s="10" t="s">
        <v>800</v>
      </c>
      <c r="I244" t="b">
        <f t="shared" si="7"/>
        <v>0</v>
      </c>
    </row>
    <row r="245" spans="1:9">
      <c r="A245" s="7" t="s">
        <v>16</v>
      </c>
      <c r="B245" s="11" t="s">
        <v>522</v>
      </c>
      <c r="C245" s="7" t="s">
        <v>825</v>
      </c>
      <c r="D245" s="7" t="str">
        <f t="shared" si="6"/>
        <v>2011/03/06</v>
      </c>
      <c r="E245" s="9" t="s">
        <v>826</v>
      </c>
      <c r="F245" s="9" t="s">
        <v>827</v>
      </c>
      <c r="G245" s="9" t="s">
        <v>828</v>
      </c>
      <c r="H245" s="10" t="s">
        <v>829</v>
      </c>
      <c r="I245" t="b">
        <f t="shared" si="7"/>
        <v>0</v>
      </c>
    </row>
    <row r="246" spans="1:9">
      <c r="A246" s="7" t="s">
        <v>16</v>
      </c>
      <c r="B246" s="11" t="s">
        <v>222</v>
      </c>
      <c r="C246" s="7" t="s">
        <v>830</v>
      </c>
      <c r="D246" s="7" t="str">
        <f t="shared" si="6"/>
        <v>2011/03/06</v>
      </c>
      <c r="E246" s="9" t="s">
        <v>831</v>
      </c>
      <c r="F246" s="9" t="s">
        <v>832</v>
      </c>
      <c r="G246" s="9" t="s">
        <v>833</v>
      </c>
      <c r="H246" s="10" t="s">
        <v>834</v>
      </c>
      <c r="I246" t="b">
        <f t="shared" si="7"/>
        <v>0</v>
      </c>
    </row>
    <row r="247" spans="1:9">
      <c r="A247" s="7" t="s">
        <v>16</v>
      </c>
      <c r="B247" s="8" t="s">
        <v>68</v>
      </c>
      <c r="C247" s="7" t="s">
        <v>835</v>
      </c>
      <c r="D247" s="7" t="str">
        <f t="shared" si="6"/>
        <v>2011/03/06</v>
      </c>
      <c r="E247" s="9" t="s">
        <v>836</v>
      </c>
      <c r="F247" s="9" t="s">
        <v>837</v>
      </c>
      <c r="G247" s="9" t="s">
        <v>307</v>
      </c>
      <c r="H247" s="10" t="s">
        <v>838</v>
      </c>
      <c r="I247" t="b">
        <f t="shared" si="7"/>
        <v>0</v>
      </c>
    </row>
    <row r="248" spans="1:9">
      <c r="A248" s="7" t="s">
        <v>16</v>
      </c>
      <c r="B248" s="8" t="s">
        <v>90</v>
      </c>
      <c r="C248" s="7" t="s">
        <v>839</v>
      </c>
      <c r="D248" s="7" t="str">
        <f t="shared" si="6"/>
        <v>2011/03/06</v>
      </c>
      <c r="E248" s="9" t="s">
        <v>840</v>
      </c>
      <c r="F248" s="9" t="s">
        <v>841</v>
      </c>
      <c r="G248" s="9" t="s">
        <v>842</v>
      </c>
      <c r="H248" s="10" t="s">
        <v>843</v>
      </c>
      <c r="I248" t="b">
        <f t="shared" si="7"/>
        <v>0</v>
      </c>
    </row>
    <row r="249" spans="1:9">
      <c r="D249" s="7" t="str">
        <f t="shared" si="6"/>
        <v/>
      </c>
      <c r="I249" t="b">
        <f t="shared" si="7"/>
        <v>0</v>
      </c>
    </row>
    <row r="250" spans="1:9">
      <c r="D250" s="7" t="str">
        <f t="shared" si="6"/>
        <v/>
      </c>
      <c r="I250" t="b">
        <f t="shared" si="7"/>
        <v>0</v>
      </c>
    </row>
    <row r="251" spans="1:9">
      <c r="A251" s="7" t="s">
        <v>16</v>
      </c>
      <c r="B251" s="8" t="s">
        <v>90</v>
      </c>
      <c r="C251" s="7" t="s">
        <v>844</v>
      </c>
      <c r="D251" s="7" t="str">
        <f t="shared" si="6"/>
        <v>2011/03/05</v>
      </c>
      <c r="E251" s="9" t="s">
        <v>845</v>
      </c>
      <c r="F251" s="9" t="s">
        <v>846</v>
      </c>
      <c r="G251" s="9" t="s">
        <v>847</v>
      </c>
      <c r="H251" s="10" t="s">
        <v>848</v>
      </c>
      <c r="I251" t="b">
        <f t="shared" si="7"/>
        <v>0</v>
      </c>
    </row>
  </sheetData>
  <mergeCells count="3">
    <mergeCell ref="A15:A16"/>
    <mergeCell ref="B15:B16"/>
    <mergeCell ref="H15:H16"/>
  </mergeCells>
  <hyperlinks>
    <hyperlink ref="A5" r:id="rId1" display="http://neic.usgs.gov/neis/bulletin/bulletin_esp.html"/>
    <hyperlink ref="A7" r:id="rId2" location="datasources" display="http://earthquake.usgs.gov/earthquakes/aboutmaps.php - datasources"/>
    <hyperlink ref="A9" r:id="rId3" display="http://earthquake.usgs.gov/earthquakes/recenteqsww/time.php"/>
    <hyperlink ref="A11" r:id="rId4" location="DISCLAIMER" display="http://earthquake.usgs.gov/earthquakes/recenteqsww/Quakes/quakes_big.php - DISCLAIMER"/>
    <hyperlink ref="B15" r:id="rId5" location="magnitude" display="http://earthquake.usgs.gov/earthquakes/glossary.php - magnitude"/>
    <hyperlink ref="C15" r:id="rId6" location="date" display="http://earthquake.usgs.gov/earthquakes/glossary.php - date"/>
    <hyperlink ref="C16" r:id="rId7" location="date" display="http://earthquake.usgs.gov/earthquakes/glossary.php - date"/>
    <hyperlink ref="E15" r:id="rId8" location="location" display="http://earthquake.usgs.gov/earthquakes/glossary.php - location"/>
    <hyperlink ref="E16" r:id="rId9" location="location" display="http://earthquake.usgs.gov/earthquakes/glossary.php - location"/>
    <hyperlink ref="F15" r:id="rId10" location="location" display="http://earthquake.usgs.gov/earthquakes/glossary.php - location"/>
    <hyperlink ref="F16" r:id="rId11" location="location" display="http://earthquake.usgs.gov/earthquakes/glossary.php - location"/>
    <hyperlink ref="G15" r:id="rId12" location="depth" display="http://earthquake.usgs.gov/earthquakes/glossary.php - depth"/>
    <hyperlink ref="G16" r:id="rId13" location="depth" display="http://earthquake.usgs.gov/earthquakes/glossary.php - depth"/>
    <hyperlink ref="H15" r:id="rId14" location="region" display="http://earthquake.usgs.gov/earthquakes/glossary.php - region"/>
    <hyperlink ref="A18" r:id="rId15" display="http://earthquake.usgs.gov/earthquakes/recenteqsww/Maps/10/140_40.php"/>
    <hyperlink ref="C18" r:id="rId16" display="http://earthquake.usgs.gov/earthquakes/recenteqsww/Quakes/usc00020s1.php"/>
    <hyperlink ref="A19" r:id="rId17" display="http://earthquake.usgs.gov/earthquakes/recenteqsww/Maps/10/140_35.php"/>
    <hyperlink ref="C19" r:id="rId18" display="http://earthquake.usgs.gov/earthquakes/recenteqsww/Quakes/usc00020rp.php"/>
    <hyperlink ref="A20" r:id="rId19" display="http://earthquake.usgs.gov/earthquakes/recenteqsww/Maps/10/250_25.php"/>
    <hyperlink ref="C20" r:id="rId20" display="http://earthquake.usgs.gov/earthquakes/recenteqsww/Quakes/usc00020qw.php"/>
    <hyperlink ref="A21" r:id="rId21" display="http://earthquake.usgs.gov/earthquakes/recenteqsww/Maps/10/145_40.php"/>
    <hyperlink ref="C21" r:id="rId22" display="http://earthquake.usgs.gov/earthquakes/recenteqsww/Quakes/usc00020qm.php"/>
    <hyperlink ref="A22" r:id="rId23" display="http://earthquake.usgs.gov/earthquakes/recenteqsww/Maps/10/140_35.php"/>
    <hyperlink ref="C22" r:id="rId24" display="http://earthquake.usgs.gov/earthquakes/recenteqsww/Quakes/usc00020qd.php"/>
    <hyperlink ref="A23" r:id="rId25" display="http://earthquake.usgs.gov/earthquakes/recenteqsww/Maps/10/140_40.php"/>
    <hyperlink ref="C23" r:id="rId26" display="http://earthquake.usgs.gov/earthquakes/recenteqsww/Quakes/usc00020nk.php"/>
    <hyperlink ref="A24" r:id="rId27" display="http://earthquake.usgs.gov/earthquakes/recenteqsww/Maps/10/140_35.php"/>
    <hyperlink ref="C24" r:id="rId28" display="http://earthquake.usgs.gov/earthquakes/recenteqsww/Quakes/usc00020na.php"/>
    <hyperlink ref="A25" r:id="rId29" display="http://earthquake.usgs.gov/earthquakes/recenteqsww/Maps/10/145_40.php"/>
    <hyperlink ref="C25" r:id="rId30" display="http://earthquake.usgs.gov/earthquakes/recenteqsww/Quakes/usc00020m9.php"/>
    <hyperlink ref="A26" r:id="rId31" display="http://earthquake.usgs.gov/earthquakes/recenteqsww/Maps/10/140_35.php"/>
    <hyperlink ref="C26" r:id="rId32" display="http://earthquake.usgs.gov/earthquakes/recenteqsww/Quakes/usc00020i5.php"/>
    <hyperlink ref="A27" r:id="rId33" display="http://earthquake.usgs.gov/earthquakes/recenteqsww/Maps/10/140_40.php"/>
    <hyperlink ref="C27" r:id="rId34" display="http://earthquake.usgs.gov/earthquakes/recenteqsww/Quakes/usc00020fv.php"/>
    <hyperlink ref="A28" r:id="rId35" display="http://earthquake.usgs.gov/earthquakes/recenteqsww/Maps/10/140_35.php"/>
    <hyperlink ref="C28" r:id="rId36" display="http://earthquake.usgs.gov/earthquakes/recenteqsww/Quakes/usc00020fm.php"/>
    <hyperlink ref="A29" r:id="rId37" display="http://earthquake.usgs.gov/earthquakes/recenteqsww/Maps/10/145_40.php"/>
    <hyperlink ref="C29" r:id="rId38" display="http://earthquake.usgs.gov/earthquakes/recenteqsww/Quakes/usc00020fd.php"/>
    <hyperlink ref="A30" r:id="rId39" display="http://earthquake.usgs.gov/earthquakes/recenteqsww/Maps/10/145_35.php"/>
    <hyperlink ref="C30" r:id="rId40" display="http://earthquake.usgs.gov/earthquakes/recenteqsww/Quakes/usc00020f4.php"/>
    <hyperlink ref="A31" r:id="rId41" display="http://earthquake.usgs.gov/earthquakes/recenteqsww/Maps/10/140_35.php"/>
    <hyperlink ref="C31" r:id="rId42" display="http://earthquake.usgs.gov/earthquakes/recenteqsww/Quakes/usc00020eg.php"/>
    <hyperlink ref="A32" r:id="rId43" display="http://earthquake.usgs.gov/earthquakes/recenteqsww/Maps/10/150_-5.php"/>
    <hyperlink ref="C32" r:id="rId44" display="http://earthquake.usgs.gov/earthquakes/recenteqsww/Quakes/usc00020e4.php"/>
    <hyperlink ref="A33" r:id="rId45" display="http://earthquake.usgs.gov/earthquakes/recenteqsww/Maps/10/145_40.php"/>
    <hyperlink ref="C33" r:id="rId46" display="http://earthquake.usgs.gov/earthquakes/recenteqsww/Quakes/usc00020dq.php"/>
    <hyperlink ref="A34" r:id="rId47" display="http://earthquake.usgs.gov/earthquakes/recenteqsww/Maps/10/145_35.php"/>
    <hyperlink ref="C34" r:id="rId48" display="http://earthquake.usgs.gov/earthquakes/recenteqsww/Quakes/usc00020cs.php"/>
    <hyperlink ref="A35" r:id="rId49" display="http://earthquake.usgs.gov/earthquakes/recenteqsww/Maps/10/145_35.php"/>
    <hyperlink ref="C35" r:id="rId50" display="http://earthquake.usgs.gov/earthquakes/recenteqsww/Quakes/usc00020bz.php"/>
    <hyperlink ref="A36" r:id="rId51" display="http://earthquake.usgs.gov/earthquakes/recenteqsww/Maps/10/145_35.php"/>
    <hyperlink ref="C36" r:id="rId52" display="http://earthquake.usgs.gov/earthquakes/recenteqsww/Quakes/usc00020b0.php"/>
    <hyperlink ref="A37" r:id="rId53" display="http://earthquake.usgs.gov/earthquakes/recenteqsww/Maps/10/145_35.php"/>
    <hyperlink ref="C37" r:id="rId54" display="http://earthquake.usgs.gov/earthquakes/recenteqsww/Quakes/usc00020aj.php"/>
    <hyperlink ref="A38" r:id="rId55" display="http://earthquake.usgs.gov/earthquakes/recenteqsww/Maps/10/130_-5.php"/>
    <hyperlink ref="C38" r:id="rId56" display="http://earthquake.usgs.gov/earthquakes/recenteqsww/Quakes/usc000209y.php"/>
    <hyperlink ref="A39" r:id="rId57" display="http://earthquake.usgs.gov/earthquakes/recenteqsww/Maps/10/185_-20.php"/>
    <hyperlink ref="C39" r:id="rId58" display="http://earthquake.usgs.gov/earthquakes/recenteqsww/Quakes/usc000209n.php"/>
    <hyperlink ref="A40" r:id="rId59" display="http://earthquake.usgs.gov/earthquakes/recenteqsww/Maps/10/145_40.php"/>
    <hyperlink ref="C40" r:id="rId60" display="http://earthquake.usgs.gov/earthquakes/recenteqsww/Quakes/usc000208r.php"/>
    <hyperlink ref="A41" r:id="rId61" display="http://earthquake.usgs.gov/earthquakes/recenteqsww/Maps/10/140_35.php"/>
    <hyperlink ref="C41" r:id="rId62" display="http://earthquake.usgs.gov/earthquakes/recenteqsww/Quakes/usc000207v.php"/>
    <hyperlink ref="A42" r:id="rId63" display="http://earthquake.usgs.gov/earthquakes/recenteqsww/Maps/10/145_40.php"/>
    <hyperlink ref="C42" r:id="rId64" display="http://earthquake.usgs.gov/earthquakes/recenteqsww/Quakes/usc000205f.php"/>
    <hyperlink ref="A43" r:id="rId65" display="http://earthquake.usgs.gov/earthquakes/recenteqsww/Maps/10/140_35.php"/>
    <hyperlink ref="C43" r:id="rId66" display="http://earthquake.usgs.gov/earthquakes/recenteqsww/Quakes/usc0002051.php"/>
    <hyperlink ref="A44" r:id="rId67" display="http://earthquake.usgs.gov/earthquakes/recenteqsww/Maps/10/140_40.php"/>
    <hyperlink ref="C44" r:id="rId68" display="http://earthquake.usgs.gov/earthquakes/recenteqsww/Quakes/usc000204s.php"/>
    <hyperlink ref="A45" r:id="rId69" display="http://earthquake.usgs.gov/earthquakes/recenteqsww/Maps/10/145_40.php"/>
    <hyperlink ref="C45" r:id="rId70" display="http://earthquake.usgs.gov/earthquakes/recenteqsww/Quakes/usc000203i.php"/>
    <hyperlink ref="A46" r:id="rId71" display="http://earthquake.usgs.gov/earthquakes/recenteqsww/Maps/10/140_40.php"/>
    <hyperlink ref="C46" r:id="rId72" display="http://earthquake.usgs.gov/earthquakes/recenteqsww/Quakes/usc0002036.php"/>
    <hyperlink ref="A47" r:id="rId73" display="http://earthquake.usgs.gov/earthquakes/recenteqsww/Maps/10/145_40.php"/>
    <hyperlink ref="C47" r:id="rId74" display="http://earthquake.usgs.gov/earthquakes/recenteqsww/Quakes/usc000202z.php"/>
    <hyperlink ref="A48" r:id="rId75" display="http://earthquake.usgs.gov/earthquakes/recenteqsww/Maps/10/145_35.php"/>
    <hyperlink ref="C48" r:id="rId76" display="http://earthquake.usgs.gov/earthquakes/recenteqsww/Quakes/usc000203k.php"/>
    <hyperlink ref="A49" r:id="rId77" display="http://earthquake.usgs.gov/earthquakes/recenteqsww/Maps/10/140_35.php"/>
    <hyperlink ref="C49" r:id="rId78" display="http://earthquake.usgs.gov/earthquakes/recenteqsww/Quakes/usc000202x.php"/>
    <hyperlink ref="A50" r:id="rId79" display="http://earthquake.usgs.gov/earthquakes/recenteqsww/Maps/10/145_40.php"/>
    <hyperlink ref="C50" r:id="rId80" display="http://earthquake.usgs.gov/earthquakes/recenteqsww/Quakes/usc000202m.php"/>
    <hyperlink ref="A51" r:id="rId81" display="http://earthquake.usgs.gov/earthquakes/recenteqsww/Maps/10/140_35.php"/>
    <hyperlink ref="C51" r:id="rId82" display="http://earthquake.usgs.gov/earthquakes/recenteqsww/Quakes/usc000202a.php"/>
    <hyperlink ref="A52" r:id="rId83" display="http://earthquake.usgs.gov/earthquakes/recenteqsww/Maps/10/145_40.php"/>
    <hyperlink ref="C52" r:id="rId84" display="http://earthquake.usgs.gov/earthquakes/recenteqsww/Quakes/usc000201x.php"/>
    <hyperlink ref="A53" r:id="rId85" display="http://earthquake.usgs.gov/earthquakes/recenteqsww/Maps/10/140_35.php"/>
    <hyperlink ref="C53" r:id="rId86" display="http://earthquake.usgs.gov/earthquakes/recenteqsww/Quakes/usc000201y.php"/>
    <hyperlink ref="A54" r:id="rId87" display="http://earthquake.usgs.gov/earthquakes/recenteqsww/Maps/10/140_35.php"/>
    <hyperlink ref="C54" r:id="rId88" display="http://earthquake.usgs.gov/earthquakes/recenteqsww/Quakes/usc000201s.php"/>
    <hyperlink ref="A55" r:id="rId89" display="http://earthquake.usgs.gov/earthquakes/recenteqsww/Maps/10/140_40.php"/>
    <hyperlink ref="C55" r:id="rId90" display="http://earthquake.usgs.gov/earthquakes/recenteqsww/Quakes/usc000200t.php"/>
    <hyperlink ref="A56" r:id="rId91" display="http://earthquake.usgs.gov/earthquakes/recenteqsww/Maps/10/140_-5.php"/>
    <hyperlink ref="C56" r:id="rId92" display="http://earthquake.usgs.gov/earthquakes/recenteqsww/Quakes/usc000200n.php"/>
    <hyperlink ref="A57" r:id="rId93" display="http://earthquake.usgs.gov/earthquakes/recenteqsww/Maps/10/140_35.php"/>
    <hyperlink ref="C57" r:id="rId94" display="http://earthquake.usgs.gov/earthquakes/recenteqsww/Quakes/usc000200i.php"/>
    <hyperlink ref="A58" r:id="rId95" display="http://earthquake.usgs.gov/earthquakes/recenteqsww/Maps/10/140_35.php"/>
    <hyperlink ref="C58" r:id="rId96" display="http://earthquake.usgs.gov/earthquakes/recenteqsww/Quakes/usc0001zzu.php"/>
    <hyperlink ref="A59" r:id="rId97" display="http://earthquake.usgs.gov/earthquakes/recenteqsww/Maps/10/145_40.php"/>
    <hyperlink ref="C59" r:id="rId98" display="http://earthquake.usgs.gov/earthquakes/recenteqsww/Quakes/usc0001zzj.php"/>
    <hyperlink ref="A60" r:id="rId99" display="http://earthquake.usgs.gov/earthquakes/recenteqsww/Maps/10/140_35.php"/>
    <hyperlink ref="C60" r:id="rId100" display="http://earthquake.usgs.gov/earthquakes/recenteqsww/Quakes/usc0001zyi.php"/>
    <hyperlink ref="A61" r:id="rId101" display="http://earthquake.usgs.gov/earthquakes/recenteqsww/Maps/10/145_40.php"/>
    <hyperlink ref="C61" r:id="rId102" display="http://earthquake.usgs.gov/earthquakes/recenteqsww/Quakes/usc0001zy1.php"/>
    <hyperlink ref="A62" r:id="rId103" display="http://earthquake.usgs.gov/earthquakes/recenteqsww/Maps/10/145_40.php"/>
    <hyperlink ref="C62" r:id="rId104" display="http://earthquake.usgs.gov/earthquakes/recenteqsww/Quakes/usc0001zxm.php"/>
    <hyperlink ref="A63" r:id="rId105" display="http://earthquake.usgs.gov/earthquakes/recenteqsww/Maps/10/140_40.php"/>
    <hyperlink ref="C63" r:id="rId106" display="http://earthquake.usgs.gov/earthquakes/recenteqsww/Quakes/usc0001zxi.php"/>
    <hyperlink ref="A64" r:id="rId107" display="http://earthquake.usgs.gov/earthquakes/recenteqsww/Maps/10/140_35.php"/>
    <hyperlink ref="C64" r:id="rId108" display="http://earthquake.usgs.gov/earthquakes/recenteqsww/Quakes/usc0001zx0.php"/>
    <hyperlink ref="A65" r:id="rId109" display="http://earthquake.usgs.gov/earthquakes/recenteqsww/Maps/10/145_40.php"/>
    <hyperlink ref="C65" r:id="rId110" display="http://earthquake.usgs.gov/earthquakes/recenteqsww/Quakes/usc0001zvz.php"/>
    <hyperlink ref="A66" r:id="rId111" display="http://earthquake.usgs.gov/earthquakes/recenteqsww/Maps/10/145_40.php"/>
    <hyperlink ref="C66" r:id="rId112" display="http://earthquake.usgs.gov/earthquakes/recenteqsww/Quakes/usc0001zv3.php"/>
    <hyperlink ref="A67" r:id="rId113" display="http://earthquake.usgs.gov/earthquakes/recenteqsww/Maps/10/140_35.php"/>
    <hyperlink ref="C67" r:id="rId114" display="http://earthquake.usgs.gov/earthquakes/recenteqsww/Quakes/usc0001zv9.php"/>
    <hyperlink ref="A68" r:id="rId115" display="http://earthquake.usgs.gov/earthquakes/recenteqsww/Maps/10/140_35.php"/>
    <hyperlink ref="C68" r:id="rId116" display="http://earthquake.usgs.gov/earthquakes/recenteqsww/Quakes/usc0001zv1.php"/>
    <hyperlink ref="A69" r:id="rId117" display="http://earthquake.usgs.gov/earthquakes/recenteqsww/Maps/10/145_40.php"/>
    <hyperlink ref="C69" r:id="rId118" display="http://earthquake.usgs.gov/earthquakes/recenteqsww/Quakes/usc0001zub.php"/>
    <hyperlink ref="A70" r:id="rId119" display="http://earthquake.usgs.gov/earthquakes/recenteqsww/Maps/10/140_35.php"/>
    <hyperlink ref="C70" r:id="rId120" display="http://earthquake.usgs.gov/earthquakes/recenteqsww/Quakes/usc0001zu5.php"/>
    <hyperlink ref="A71" r:id="rId121" display="http://earthquake.usgs.gov/earthquakes/recenteqsww/Maps/10/185_-15.php"/>
    <hyperlink ref="C71" r:id="rId122" display="http://earthquake.usgs.gov/earthquakes/recenteqsww/Quakes/usc0001ztr.php"/>
    <hyperlink ref="A72" r:id="rId123" display="http://earthquake.usgs.gov/earthquakes/recenteqsww/Maps/10/185_-15.php"/>
    <hyperlink ref="C72" r:id="rId124" display="http://earthquake.usgs.gov/earthquakes/recenteqsww/Quakes/usc0001ztw.php"/>
    <hyperlink ref="A73" r:id="rId125" display="http://earthquake.usgs.gov/earthquakes/recenteqsww/Maps/10/145_40.php"/>
    <hyperlink ref="C73" r:id="rId126" display="http://earthquake.usgs.gov/earthquakes/recenteqsww/Quakes/usc0001zsx.php"/>
    <hyperlink ref="A74" r:id="rId127" display="http://earthquake.usgs.gov/earthquakes/recenteqsww/Maps/10/140_40.php"/>
    <hyperlink ref="C74" r:id="rId128" display="http://earthquake.usgs.gov/earthquakes/recenteqsww/Quakes/usc0001zry.php"/>
    <hyperlink ref="A75" r:id="rId129" display="http://earthquake.usgs.gov/earthquakes/recenteqsww/Maps/10/140_35.php"/>
    <hyperlink ref="C75" r:id="rId130" display="http://earthquake.usgs.gov/earthquakes/recenteqsww/Quakes/usc0001zqv.php"/>
    <hyperlink ref="A76" r:id="rId131" display="http://earthquake.usgs.gov/earthquakes/recenteqsww/Maps/10/140_35.php"/>
    <hyperlink ref="C76" r:id="rId132" display="http://earthquake.usgs.gov/earthquakes/recenteqsww/Quakes/usc0001zqr.php"/>
    <hyperlink ref="A77" r:id="rId133" display="http://earthquake.usgs.gov/earthquakes/recenteqsww/Maps/10/140_40.php"/>
    <hyperlink ref="C77" r:id="rId134" display="http://earthquake.usgs.gov/earthquakes/recenteqsww/Quakes/usc0001zpz.php"/>
    <hyperlink ref="A78" r:id="rId135" display="http://earthquake.usgs.gov/earthquakes/recenteqsww/Maps/10/145_35.php"/>
    <hyperlink ref="C78" r:id="rId136" display="http://earthquake.usgs.gov/earthquakes/recenteqsww/Quakes/usc0001zpt.php"/>
    <hyperlink ref="A81" r:id="rId137" display="http://earthquake.usgs.gov/earthquakes/recenteqsww/Maps/10/140_35.php"/>
    <hyperlink ref="C81" r:id="rId138" display="http://earthquake.usgs.gov/earthquakes/recenteqsww/Quakes/usc0001znm.php"/>
    <hyperlink ref="A82" r:id="rId139" display="http://earthquake.usgs.gov/earthquakes/recenteqsww/Maps/10/145_40.php"/>
    <hyperlink ref="C82" r:id="rId140" display="http://earthquake.usgs.gov/earthquakes/recenteqsww/Quakes/usc0001zn0.php"/>
    <hyperlink ref="A83" r:id="rId141" display="http://earthquake.usgs.gov/earthquakes/recenteqsww/Maps/10/140_40.php"/>
    <hyperlink ref="C83" r:id="rId142" display="http://earthquake.usgs.gov/earthquakes/recenteqsww/Quakes/usc0001zma.php"/>
    <hyperlink ref="A84" r:id="rId143" display="http://earthquake.usgs.gov/earthquakes/recenteqsww/Maps/10/145_35.php"/>
    <hyperlink ref="C84" r:id="rId144" display="http://earthquake.usgs.gov/earthquakes/recenteqsww/Quakes/usc0001zle.php"/>
    <hyperlink ref="A85" r:id="rId145" display="http://earthquake.usgs.gov/earthquakes/recenteqsww/Maps/10/145_40.php"/>
    <hyperlink ref="C85" r:id="rId146" display="http://earthquake.usgs.gov/earthquakes/recenteqsww/Quakes/usc0001zkk.php"/>
    <hyperlink ref="A86" r:id="rId147" display="http://earthquake.usgs.gov/earthquakes/recenteqsww/Maps/10/145_40.php"/>
    <hyperlink ref="C86" r:id="rId148" display="http://earthquake.usgs.gov/earthquakes/recenteqsww/Quakes/usc0001zk6.php"/>
    <hyperlink ref="A87" r:id="rId149" display="http://earthquake.usgs.gov/earthquakes/recenteqsww/Maps/10/140_35.php"/>
    <hyperlink ref="C87" r:id="rId150" display="http://earthquake.usgs.gov/earthquakes/recenteqsww/Quakes/usc0001zj0.php"/>
    <hyperlink ref="A88" r:id="rId151" display="http://earthquake.usgs.gov/earthquakes/recenteqsww/Maps/10/145_40.php"/>
    <hyperlink ref="C88" r:id="rId152" display="http://earthquake.usgs.gov/earthquakes/recenteqsww/Quakes/usc0001zi6.php"/>
    <hyperlink ref="A89" r:id="rId153" display="http://earthquake.usgs.gov/earthquakes/recenteqsww/Maps/10/145_40.php"/>
    <hyperlink ref="C89" r:id="rId154" display="http://earthquake.usgs.gov/earthquakes/recenteqsww/Quakes/usc0001zhy.php"/>
    <hyperlink ref="A90" r:id="rId155" display="http://earthquake.usgs.gov/earthquakes/recenteqsww/Maps/10/145_35.php"/>
    <hyperlink ref="C90" r:id="rId156" display="http://earthquake.usgs.gov/earthquakes/recenteqsww/Quakes/usc0001zhv.php"/>
    <hyperlink ref="A91" r:id="rId157" display="http://earthquake.usgs.gov/earthquakes/recenteqsww/Maps/10/140_35.php"/>
    <hyperlink ref="C91" r:id="rId158" display="http://earthquake.usgs.gov/earthquakes/recenteqsww/Quakes/usc0001zdp.php"/>
    <hyperlink ref="A92" r:id="rId159" display="http://earthquake.usgs.gov/earthquakes/recenteqsww/Maps/10/140_40.php"/>
    <hyperlink ref="C92" r:id="rId160" display="http://earthquake.usgs.gov/earthquakes/recenteqsww/Quakes/usc0001za1.php"/>
    <hyperlink ref="A93" r:id="rId161" display="http://earthquake.usgs.gov/earthquakes/recenteqsww/Maps/10/145_40.php"/>
    <hyperlink ref="C93" r:id="rId162" display="http://earthquake.usgs.gov/earthquakes/recenteqsww/Quakes/usc0001z8k.php"/>
    <hyperlink ref="A94" r:id="rId163" display="http://earthquake.usgs.gov/earthquakes/recenteqsww/Maps/10/145_40.php"/>
    <hyperlink ref="C94" r:id="rId164" display="http://earthquake.usgs.gov/earthquakes/recenteqsww/Quakes/usc0001zav.php"/>
    <hyperlink ref="A95" r:id="rId165" display="http://earthquake.usgs.gov/earthquakes/recenteqsww/Maps/10/140_35.php"/>
    <hyperlink ref="C95" r:id="rId166" display="http://earthquake.usgs.gov/earthquakes/recenteqsww/Quakes/usc0001z7r.php"/>
    <hyperlink ref="A96" r:id="rId167" display="http://earthquake.usgs.gov/earthquakes/recenteqsww/Maps/10/140_35.php"/>
    <hyperlink ref="C96" r:id="rId168" display="http://earthquake.usgs.gov/earthquakes/recenteqsww/Quakes/usc0001z6q.php"/>
    <hyperlink ref="A97" r:id="rId169" display="http://earthquake.usgs.gov/earthquakes/recenteqsww/Maps/10/145_40.php"/>
    <hyperlink ref="C97" r:id="rId170" display="http://earthquake.usgs.gov/earthquakes/recenteqsww/Quakes/usc0001z5z.php"/>
    <hyperlink ref="A98" r:id="rId171" display="http://earthquake.usgs.gov/earthquakes/recenteqsww/Maps/10/140_40.php"/>
    <hyperlink ref="C98" r:id="rId172" display="http://earthquake.usgs.gov/earthquakes/recenteqsww/Quakes/usc0001z4n.php"/>
    <hyperlink ref="A99" r:id="rId173" display="http://earthquake.usgs.gov/earthquakes/recenteqsww/Maps/10/140_40.php"/>
    <hyperlink ref="C99" r:id="rId174" display="http://earthquake.usgs.gov/earthquakes/recenteqsww/Quakes/usc0001z41.php"/>
    <hyperlink ref="A100" r:id="rId175" display="http://earthquake.usgs.gov/earthquakes/recenteqsww/Maps/10/140_35.php"/>
    <hyperlink ref="C100" r:id="rId176" display="http://earthquake.usgs.gov/earthquakes/recenteqsww/Quakes/usc0001z3l.php"/>
    <hyperlink ref="A101" r:id="rId177" display="http://earthquake.usgs.gov/earthquakes/recenteqsww/Maps/10/140_35.php"/>
    <hyperlink ref="C101" r:id="rId178" display="http://earthquake.usgs.gov/earthquakes/recenteqsww/Quakes/usc0001z3b.php"/>
    <hyperlink ref="A102" r:id="rId179" display="http://earthquake.usgs.gov/earthquakes/recenteqsww/Maps/10/145_40.php"/>
    <hyperlink ref="C102" r:id="rId180" display="http://earthquake.usgs.gov/earthquakes/recenteqsww/Quakes/usc0001z2t.php"/>
    <hyperlink ref="A103" r:id="rId181" display="http://earthquake.usgs.gov/earthquakes/recenteqsww/Maps/10/140_35.php"/>
    <hyperlink ref="C103" r:id="rId182" display="http://earthquake.usgs.gov/earthquakes/recenteqsww/Quakes/usc0001z2a.php"/>
    <hyperlink ref="A104" r:id="rId183" display="http://earthquake.usgs.gov/earthquakes/recenteqsww/Maps/10/140_35.php"/>
    <hyperlink ref="C104" r:id="rId184" display="http://earthquake.usgs.gov/earthquakes/recenteqsww/Quakes/usc0001z1k.php"/>
    <hyperlink ref="A105" r:id="rId185" display="http://earthquake.usgs.gov/earthquakes/recenteqsww/Maps/10/140_35.php"/>
    <hyperlink ref="C105" r:id="rId186" display="http://earthquake.usgs.gov/earthquakes/recenteqsww/Quakes/usc0001yz3.php"/>
    <hyperlink ref="A106" r:id="rId187" display="http://earthquake.usgs.gov/earthquakes/recenteqsww/Maps/10/140_35.php"/>
    <hyperlink ref="C106" r:id="rId188" display="http://earthquake.usgs.gov/earthquakes/recenteqsww/Quakes/usc0001yy2.php"/>
    <hyperlink ref="A107" r:id="rId189" display="http://earthquake.usgs.gov/earthquakes/recenteqsww/Maps/10/145_40.php"/>
    <hyperlink ref="C107" r:id="rId190" display="http://earthquake.usgs.gov/earthquakes/recenteqsww/Quakes/usc0001ywh.php"/>
    <hyperlink ref="A108" r:id="rId191" display="http://earthquake.usgs.gov/earthquakes/recenteqsww/Maps/10/145_35.php"/>
    <hyperlink ref="C108" r:id="rId192" display="http://earthquake.usgs.gov/earthquakes/recenteqsww/Quakes/usc0001yvl.php"/>
    <hyperlink ref="A109" r:id="rId193" display="http://earthquake.usgs.gov/earthquakes/recenteqsww/Maps/10/140_35.php"/>
    <hyperlink ref="C109" r:id="rId194" display="http://earthquake.usgs.gov/earthquakes/recenteqsww/Quakes/usc0001yve.php"/>
    <hyperlink ref="A110" r:id="rId195" display="http://earthquake.usgs.gov/earthquakes/recenteqsww/Maps/10/140_35.php"/>
    <hyperlink ref="C110" r:id="rId196" display="http://earthquake.usgs.gov/earthquakes/recenteqsww/Quakes/usc0001yv4.php"/>
    <hyperlink ref="A111" r:id="rId197" display="http://earthquake.usgs.gov/earthquakes/recenteqsww/Maps/10/145_35.php"/>
    <hyperlink ref="C111" r:id="rId198" display="http://earthquake.usgs.gov/earthquakes/recenteqsww/Quakes/usc0001yuc.php"/>
    <hyperlink ref="A112" r:id="rId199" display="http://earthquake.usgs.gov/earthquakes/recenteqsww/Maps/10/145_40.php"/>
    <hyperlink ref="C112" r:id="rId200" display="http://earthquake.usgs.gov/earthquakes/recenteqsww/Quakes/usc0001yt9.php"/>
    <hyperlink ref="A113" r:id="rId201" display="http://earthquake.usgs.gov/earthquakes/recenteqsww/Maps/10/145_40.php"/>
    <hyperlink ref="C113" r:id="rId202" display="http://earthquake.usgs.gov/earthquakes/recenteqsww/Quakes/usc0001yr9.php"/>
    <hyperlink ref="A114" r:id="rId203" display="http://earthquake.usgs.gov/earthquakes/recenteqsww/Maps/10/145_40.php"/>
    <hyperlink ref="C114" r:id="rId204" display="http://earthquake.usgs.gov/earthquakes/recenteqsww/Quakes/usc0001ypd.php"/>
    <hyperlink ref="A115" r:id="rId205" display="http://earthquake.usgs.gov/earthquakes/recenteqsww/Maps/10/140_35.php"/>
    <hyperlink ref="C115" r:id="rId206" display="http://earthquake.usgs.gov/earthquakes/recenteqsww/Quakes/usc0001yn9.php"/>
    <hyperlink ref="A116" r:id="rId207" display="http://earthquake.usgs.gov/earthquakes/recenteqsww/Maps/10/145_40.php"/>
    <hyperlink ref="C116" r:id="rId208" display="http://earthquake.usgs.gov/earthquakes/recenteqsww/Quakes/usc0001ymf.php"/>
    <hyperlink ref="A117" r:id="rId209" display="http://earthquake.usgs.gov/earthquakes/recenteqsww/Maps/10/145_40.php"/>
    <hyperlink ref="C117" r:id="rId210" display="http://earthquake.usgs.gov/earthquakes/recenteqsww/Quakes/usc0001ylv.php"/>
    <hyperlink ref="A118" r:id="rId211" display="http://earthquake.usgs.gov/earthquakes/recenteqsww/Maps/10/140_35.php"/>
    <hyperlink ref="C118" r:id="rId212" display="http://earthquake.usgs.gov/earthquakes/recenteqsww/Quakes/usc0001ykp.php"/>
    <hyperlink ref="A119" r:id="rId213" display="http://earthquake.usgs.gov/earthquakes/recenteqsww/Maps/10/140_35.php"/>
    <hyperlink ref="C119" r:id="rId214" display="http://earthquake.usgs.gov/earthquakes/recenteqsww/Quakes/usc0001ykf.php"/>
    <hyperlink ref="A120" r:id="rId215" display="http://earthquake.usgs.gov/earthquakes/recenteqsww/Maps/10/140_35.php"/>
    <hyperlink ref="C120" r:id="rId216" display="http://earthquake.usgs.gov/earthquakes/recenteqsww/Quakes/usc0001yjw.php"/>
    <hyperlink ref="A121" r:id="rId217" display="http://earthquake.usgs.gov/earthquakes/recenteqsww/Maps/10/140_35.php"/>
    <hyperlink ref="C121" r:id="rId218" display="http://earthquake.usgs.gov/earthquakes/recenteqsww/Quakes/usc0001yjb.php"/>
    <hyperlink ref="A122" r:id="rId219" display="http://earthquake.usgs.gov/earthquakes/recenteqsww/Maps/10/140_35.php"/>
    <hyperlink ref="C122" r:id="rId220" display="http://earthquake.usgs.gov/earthquakes/recenteqsww/Quakes/usc0001yip.php"/>
    <hyperlink ref="A123" r:id="rId221" display="http://earthquake.usgs.gov/earthquakes/recenteqsww/Maps/10/140_35.php"/>
    <hyperlink ref="C123" r:id="rId222" display="http://earthquake.usgs.gov/earthquakes/recenteqsww/Quakes/usc0001yia.php"/>
    <hyperlink ref="A124" r:id="rId223" display="http://earthquake.usgs.gov/earthquakes/recenteqsww/Maps/10/140_35.php"/>
    <hyperlink ref="C124" r:id="rId224" display="http://earthquake.usgs.gov/earthquakes/recenteqsww/Quakes/usc0001yib.php"/>
    <hyperlink ref="A125" r:id="rId225" display="http://earthquake.usgs.gov/earthquakes/recenteqsww/Maps/10/140_40.php"/>
    <hyperlink ref="C125" r:id="rId226" display="http://earthquake.usgs.gov/earthquakes/recenteqsww/Quakes/usc0001yhi.php"/>
    <hyperlink ref="A126" r:id="rId227" display="http://earthquake.usgs.gov/earthquakes/recenteqsww/Maps/10/140_35.php"/>
    <hyperlink ref="C126" r:id="rId228" display="http://earthquake.usgs.gov/earthquakes/recenteqsww/Quakes/usc0001yh1.php"/>
    <hyperlink ref="A127" r:id="rId229" display="http://earthquake.usgs.gov/earthquakes/recenteqsww/Maps/10/140_35.php"/>
    <hyperlink ref="C127" r:id="rId230" display="http://earthquake.usgs.gov/earthquakes/recenteqsww/Quakes/usc0001ygn.php"/>
    <hyperlink ref="A128" r:id="rId231" display="http://earthquake.usgs.gov/earthquakes/recenteqsww/Maps/10/140_35.php"/>
    <hyperlink ref="C128" r:id="rId232" display="http://earthquake.usgs.gov/earthquakes/recenteqsww/Quakes/usc0001yg7.php"/>
    <hyperlink ref="A129" r:id="rId233" display="http://earthquake.usgs.gov/earthquakes/recenteqsww/Maps/10/140_35.php"/>
    <hyperlink ref="C129" r:id="rId234" display="http://earthquake.usgs.gov/earthquakes/recenteqsww/Quakes/usc0001yfj.php"/>
    <hyperlink ref="A130" r:id="rId235" display="http://earthquake.usgs.gov/earthquakes/recenteqsww/Maps/10/145_40.php"/>
    <hyperlink ref="C130" r:id="rId236" display="http://earthquake.usgs.gov/earthquakes/recenteqsww/Quakes/usc0001yfi.php"/>
    <hyperlink ref="A131" r:id="rId237" display="http://earthquake.usgs.gov/earthquakes/recenteqsww/Maps/10/140_40.php"/>
    <hyperlink ref="C131" r:id="rId238" display="http://earthquake.usgs.gov/earthquakes/recenteqsww/Quakes/usc0001yf2.php"/>
    <hyperlink ref="A132" r:id="rId239" display="http://earthquake.usgs.gov/earthquakes/recenteqsww/Maps/10/140_35.php"/>
    <hyperlink ref="C132" r:id="rId240" display="http://earthquake.usgs.gov/earthquakes/recenteqsww/Quakes/usc0001yew.php"/>
    <hyperlink ref="A133" r:id="rId241" display="http://earthquake.usgs.gov/earthquakes/recenteqsww/Maps/10/145_40.php"/>
    <hyperlink ref="C133" r:id="rId242" display="http://earthquake.usgs.gov/earthquakes/recenteqsww/Quakes/usc0001yeu.php"/>
    <hyperlink ref="A134" r:id="rId243" display="http://earthquake.usgs.gov/earthquakes/recenteqsww/Maps/10/145_40.php"/>
    <hyperlink ref="C134" r:id="rId244" display="http://earthquake.usgs.gov/earthquakes/recenteqsww/Quakes/usc0001yeg.php"/>
    <hyperlink ref="A135" r:id="rId245" display="http://earthquake.usgs.gov/earthquakes/recenteqsww/Maps/10/145_40.php"/>
    <hyperlink ref="C135" r:id="rId246" display="http://earthquake.usgs.gov/earthquakes/recenteqsww/Quakes/usc0001ydw.php"/>
    <hyperlink ref="A136" r:id="rId247" display="http://earthquake.usgs.gov/earthquakes/recenteqsww/Maps/10/140_35.php"/>
    <hyperlink ref="C136" r:id="rId248" display="http://earthquake.usgs.gov/earthquakes/recenteqsww/Quakes/usc0001yck.php"/>
    <hyperlink ref="A137" r:id="rId249" display="http://earthquake.usgs.gov/earthquakes/recenteqsww/Maps/10/145_40.php"/>
    <hyperlink ref="C137" r:id="rId250" display="http://earthquake.usgs.gov/earthquakes/recenteqsww/Quakes/usc0001yci.php"/>
    <hyperlink ref="A138" r:id="rId251" display="http://earthquake.usgs.gov/earthquakes/recenteqsww/Maps/10/140_35.php"/>
    <hyperlink ref="C138" r:id="rId252" display="http://earthquake.usgs.gov/earthquakes/recenteqsww/Quakes/usc0001yb4.php"/>
    <hyperlink ref="A139" r:id="rId253" display="http://earthquake.usgs.gov/earthquakes/recenteqsww/Maps/10/140_35.php"/>
    <hyperlink ref="C139" r:id="rId254" display="http://earthquake.usgs.gov/earthquakes/recenteqsww/Quakes/usc0001ybf.php"/>
    <hyperlink ref="A140" r:id="rId255" display="http://earthquake.usgs.gov/earthquakes/recenteqsww/Maps/10/140_35.php"/>
    <hyperlink ref="C140" r:id="rId256" display="http://earthquake.usgs.gov/earthquakes/recenteqsww/Quakes/usc0001yak.php"/>
    <hyperlink ref="A141" r:id="rId257" display="http://earthquake.usgs.gov/earthquakes/recenteqsww/Maps/10/140_35.php"/>
    <hyperlink ref="C141" r:id="rId258" display="http://earthquake.usgs.gov/earthquakes/recenteqsww/Quakes/usc0001y9x.php"/>
    <hyperlink ref="A142" r:id="rId259" display="http://earthquake.usgs.gov/earthquakes/recenteqsww/Maps/10/140_40.php"/>
    <hyperlink ref="C142" r:id="rId260" display="http://earthquake.usgs.gov/earthquakes/recenteqsww/Quakes/usc0001y9n.php"/>
    <hyperlink ref="A143" r:id="rId261" display="http://earthquake.usgs.gov/earthquakes/recenteqsww/Maps/10/140_35.php"/>
    <hyperlink ref="C143" r:id="rId262" display="http://earthquake.usgs.gov/earthquakes/recenteqsww/Quakes/usc0001y9h.php"/>
    <hyperlink ref="A144" r:id="rId263" display="http://earthquake.usgs.gov/earthquakes/recenteqsww/Maps/10/145_35.php"/>
    <hyperlink ref="C144" r:id="rId264" display="http://earthquake.usgs.gov/earthquakes/recenteqsww/Quakes/usc0001y99.php"/>
    <hyperlink ref="A145" r:id="rId265" display="http://earthquake.usgs.gov/earthquakes/recenteqsww/Maps/10/145_40.php"/>
    <hyperlink ref="C145" r:id="rId266" display="http://earthquake.usgs.gov/earthquakes/recenteqsww/Quakes/usc0001y8c.php"/>
    <hyperlink ref="A146" r:id="rId267" display="http://earthquake.usgs.gov/earthquakes/recenteqsww/Maps/10/140_35.php"/>
    <hyperlink ref="C146" r:id="rId268" display="http://earthquake.usgs.gov/earthquakes/recenteqsww/Quakes/usc0001y82.php"/>
    <hyperlink ref="A147" r:id="rId269" display="http://earthquake.usgs.gov/earthquakes/recenteqsww/Maps/10/140_35.php"/>
    <hyperlink ref="C147" r:id="rId270" display="http://earthquake.usgs.gov/earthquakes/recenteqsww/Quakes/usc0001y7q.php"/>
    <hyperlink ref="A148" r:id="rId271" display="http://earthquake.usgs.gov/earthquakes/recenteqsww/Maps/10/145_40.php"/>
    <hyperlink ref="C148" r:id="rId272" display="http://earthquake.usgs.gov/earthquakes/recenteqsww/Quakes/usc0001y6g.php"/>
    <hyperlink ref="A149" r:id="rId273" display="http://earthquake.usgs.gov/earthquakes/recenteqsww/Maps/10/145_35.php"/>
    <hyperlink ref="C149" r:id="rId274" display="http://earthquake.usgs.gov/earthquakes/recenteqsww/Quakes/usc0001y6s.php"/>
    <hyperlink ref="A150" r:id="rId275" display="http://earthquake.usgs.gov/earthquakes/recenteqsww/Maps/10/140_35.php"/>
    <hyperlink ref="C150" r:id="rId276" display="http://earthquake.usgs.gov/earthquakes/recenteqsww/Quakes/usc0001y5y.php"/>
    <hyperlink ref="A151" r:id="rId277" display="http://earthquake.usgs.gov/earthquakes/recenteqsww/Maps/10/145_35.php"/>
    <hyperlink ref="C151" r:id="rId278" display="http://earthquake.usgs.gov/earthquakes/recenteqsww/Quakes/usc0001y4v.php"/>
    <hyperlink ref="A152" r:id="rId279" display="http://earthquake.usgs.gov/earthquakes/recenteqsww/Maps/10/140_35.php"/>
    <hyperlink ref="C152" r:id="rId280" display="http://earthquake.usgs.gov/earthquakes/recenteqsww/Quakes/usc0001y4r.php"/>
    <hyperlink ref="A153" r:id="rId281" display="http://earthquake.usgs.gov/earthquakes/recenteqsww/Maps/10/140_35.php"/>
    <hyperlink ref="C153" r:id="rId282" display="http://earthquake.usgs.gov/earthquakes/recenteqsww/Quakes/usc0001y4m.php"/>
    <hyperlink ref="A154" r:id="rId283" display="http://earthquake.usgs.gov/earthquakes/recenteqsww/Maps/10/145_40.php"/>
    <hyperlink ref="C154" r:id="rId284" display="http://earthquake.usgs.gov/earthquakes/recenteqsww/Quakes/usc0001y4u.php"/>
    <hyperlink ref="A155" r:id="rId285" display="http://earthquake.usgs.gov/earthquakes/recenteqsww/Maps/10/140_35.php"/>
    <hyperlink ref="C155" r:id="rId286" display="http://earthquake.usgs.gov/earthquakes/recenteqsww/Quakes/usc0001y36.php"/>
    <hyperlink ref="A156" r:id="rId287" display="http://earthquake.usgs.gov/earthquakes/recenteqsww/Maps/10/140_35.php"/>
    <hyperlink ref="C156" r:id="rId288" display="http://earthquake.usgs.gov/earthquakes/recenteqsww/Quakes/usc0001y3g.php"/>
    <hyperlink ref="A157" r:id="rId289" display="http://earthquake.usgs.gov/earthquakes/recenteqsww/Maps/10/140_35.php"/>
    <hyperlink ref="C157" r:id="rId290" display="http://earthquake.usgs.gov/earthquakes/recenteqsww/Quakes/usc0001y2p.php"/>
    <hyperlink ref="A158" r:id="rId291" display="http://earthquake.usgs.gov/earthquakes/recenteqsww/Maps/10/140_35.php"/>
    <hyperlink ref="C158" r:id="rId292" display="http://earthquake.usgs.gov/earthquakes/recenteqsww/Quakes/usc0001y2a.php"/>
    <hyperlink ref="A159" r:id="rId293" display="http://earthquake.usgs.gov/earthquakes/recenteqsww/Maps/10/140_40.php"/>
    <hyperlink ref="C159" r:id="rId294" display="http://earthquake.usgs.gov/earthquakes/recenteqsww/Quakes/usc0001y1a.php"/>
    <hyperlink ref="A160" r:id="rId295" display="http://earthquake.usgs.gov/earthquakes/recenteqsww/Maps/10/140_40.php"/>
    <hyperlink ref="C160" r:id="rId296" display="http://earthquake.usgs.gov/earthquakes/recenteqsww/Quakes/usc0001y11.php"/>
    <hyperlink ref="A161" r:id="rId297" display="http://earthquake.usgs.gov/earthquakes/recenteqsww/Maps/10/145_40.php"/>
    <hyperlink ref="C161" r:id="rId298" display="http://earthquake.usgs.gov/earthquakes/recenteqsww/Quakes/usc0001y0j.php"/>
    <hyperlink ref="A162" r:id="rId299" display="http://earthquake.usgs.gov/earthquakes/recenteqsww/Maps/10/145_40.php"/>
    <hyperlink ref="C162" r:id="rId300" display="http://earthquake.usgs.gov/earthquakes/recenteqsww/Quakes/usc0001y04.php"/>
    <hyperlink ref="A163" r:id="rId301" display="http://earthquake.usgs.gov/earthquakes/recenteqsww/Maps/10/140_35.php"/>
    <hyperlink ref="C163" r:id="rId302" display="http://earthquake.usgs.gov/earthquakes/recenteqsww/Quakes/usc0001xzj.php"/>
    <hyperlink ref="A164" r:id="rId303" display="http://earthquake.usgs.gov/earthquakes/recenteqsww/Maps/10/145_40.php"/>
    <hyperlink ref="C164" r:id="rId304" display="http://earthquake.usgs.gov/earthquakes/recenteqsww/Quakes/usc0001xz5.php"/>
    <hyperlink ref="A165" r:id="rId305" display="http://earthquake.usgs.gov/earthquakes/recenteqsww/Maps/10/140_35.php"/>
    <hyperlink ref="C165" r:id="rId306" display="http://earthquake.usgs.gov/earthquakes/recenteqsww/Quakes/usc0001xyh.php"/>
    <hyperlink ref="A166" r:id="rId307" display="http://earthquake.usgs.gov/earthquakes/recenteqsww/Maps/10/145_40.php"/>
    <hyperlink ref="C166" r:id="rId308" display="http://earthquake.usgs.gov/earthquakes/recenteqsww/Quakes/usc0001xy1.php"/>
    <hyperlink ref="A167" r:id="rId309" display="http://earthquake.usgs.gov/earthquakes/recenteqsww/Maps/10/140_35.php"/>
    <hyperlink ref="C167" r:id="rId310" display="http://earthquake.usgs.gov/earthquakes/recenteqsww/Quakes/usc0001xxh.php"/>
    <hyperlink ref="A168" r:id="rId311" display="http://earthquake.usgs.gov/earthquakes/recenteqsww/Maps/10/145_40.php"/>
    <hyperlink ref="C168" r:id="rId312" display="http://earthquake.usgs.gov/earthquakes/recenteqsww/Quakes/usc0001xw2.php"/>
    <hyperlink ref="A169" r:id="rId313" display="http://earthquake.usgs.gov/earthquakes/recenteqsww/Maps/10/145_40.php"/>
    <hyperlink ref="C169" r:id="rId314" display="http://earthquake.usgs.gov/earthquakes/recenteqsww/Quakes/usc0001xvw.php"/>
    <hyperlink ref="A170" r:id="rId315" display="http://earthquake.usgs.gov/earthquakes/recenteqsww/Maps/10/140_35.php"/>
    <hyperlink ref="C170" r:id="rId316" display="http://earthquake.usgs.gov/earthquakes/recenteqsww/Quakes/usc0001xut.php"/>
    <hyperlink ref="A171" r:id="rId317" display="http://earthquake.usgs.gov/earthquakes/recenteqsww/Maps/10/145_40.php"/>
    <hyperlink ref="C171" r:id="rId318" display="http://earthquake.usgs.gov/earthquakes/recenteqsww/Quakes/usc0001xsy.php"/>
    <hyperlink ref="A172" r:id="rId319" display="http://earthquake.usgs.gov/earthquakes/recenteqsww/Maps/10/145_35.php"/>
    <hyperlink ref="C172" r:id="rId320" display="http://earthquake.usgs.gov/earthquakes/recenteqsww/Quakes/usc0001xsu.php"/>
    <hyperlink ref="A173" r:id="rId321" display="http://earthquake.usgs.gov/earthquakes/recenteqsww/Maps/10/140_35.php"/>
    <hyperlink ref="C173" r:id="rId322" display="http://earthquake.usgs.gov/earthquakes/recenteqsww/Quakes/usc0001xst.php"/>
    <hyperlink ref="A174" r:id="rId323" display="http://earthquake.usgs.gov/earthquakes/recenteqsww/Maps/10/140_35.php"/>
    <hyperlink ref="C174" r:id="rId324" display="http://earthquake.usgs.gov/earthquakes/recenteqsww/Quakes/usc0001xsk.php"/>
    <hyperlink ref="A175" r:id="rId325" display="http://earthquake.usgs.gov/earthquakes/recenteqsww/Maps/10/140_35.php"/>
    <hyperlink ref="C175" r:id="rId326" display="http://earthquake.usgs.gov/earthquakes/recenteqsww/Quakes/usc0001xs4.php"/>
    <hyperlink ref="A176" r:id="rId327" display="http://earthquake.usgs.gov/earthquakes/recenteqsww/Maps/10/140_35.php"/>
    <hyperlink ref="C176" r:id="rId328" display="http://earthquake.usgs.gov/earthquakes/recenteqsww/Quakes/usc0001xrr.php"/>
    <hyperlink ref="A177" r:id="rId329" display="http://earthquake.usgs.gov/earthquakes/recenteqsww/Maps/10/140_35.php"/>
    <hyperlink ref="C177" r:id="rId330" display="http://earthquake.usgs.gov/earthquakes/recenteqsww/Quakes/usc0001xsi.php"/>
    <hyperlink ref="A178" r:id="rId331" display="http://earthquake.usgs.gov/earthquakes/recenteqsww/Maps/10/140_35.php"/>
    <hyperlink ref="C178" r:id="rId332" display="http://earthquake.usgs.gov/earthquakes/recenteqsww/Quakes/usc0001xqp.php"/>
    <hyperlink ref="A179" r:id="rId333" display="http://earthquake.usgs.gov/earthquakes/recenteqsww/Maps/10/145_35.php"/>
    <hyperlink ref="C179" r:id="rId334" display="http://earthquake.usgs.gov/earthquakes/recenteqsww/Quakes/usc0001xqx.php"/>
    <hyperlink ref="A180" r:id="rId335" display="http://earthquake.usgs.gov/earthquakes/recenteqsww/Maps/10/140_35.php"/>
    <hyperlink ref="C180" r:id="rId336" display="http://earthquake.usgs.gov/earthquakes/recenteqsww/Quakes/usc0001xq3.php"/>
    <hyperlink ref="A181" r:id="rId337" display="http://earthquake.usgs.gov/earthquakes/recenteqsww/Maps/10/140_35.php"/>
    <hyperlink ref="C181" r:id="rId338" display="http://earthquake.usgs.gov/earthquakes/recenteqsww/Quakes/usc0001xpz.php"/>
    <hyperlink ref="A182" r:id="rId339" display="http://earthquake.usgs.gov/earthquakes/recenteqsww/Maps/10/145_35.php"/>
    <hyperlink ref="C182" r:id="rId340" display="http://earthquake.usgs.gov/earthquakes/recenteqsww/Quakes/usc0001xph.php"/>
    <hyperlink ref="A183" r:id="rId341" display="http://earthquake.usgs.gov/earthquakes/recenteqsww/Maps/10/140_35.php"/>
    <hyperlink ref="C183" r:id="rId342" display="http://earthquake.usgs.gov/earthquakes/recenteqsww/Quakes/usc0001xp8.php"/>
    <hyperlink ref="A184" r:id="rId343" display="http://earthquake.usgs.gov/earthquakes/recenteqsww/Maps/10/140_40.php"/>
    <hyperlink ref="C184" r:id="rId344" display="http://earthquake.usgs.gov/earthquakes/recenteqsww/Quakes/usc0001xnv.php"/>
    <hyperlink ref="A185" r:id="rId345" display="http://earthquake.usgs.gov/earthquakes/recenteqsww/Maps/10/140_35.php"/>
    <hyperlink ref="C185" r:id="rId346" display="http://earthquake.usgs.gov/earthquakes/recenteqsww/Quakes/usc0001xnj.php"/>
    <hyperlink ref="A186" r:id="rId347" display="http://earthquake.usgs.gov/earthquakes/recenteqsww/Maps/10/145_40.php"/>
    <hyperlink ref="C186" r:id="rId348" display="http://earthquake.usgs.gov/earthquakes/recenteqsww/Quakes/usc0001xn6.php"/>
    <hyperlink ref="A187" r:id="rId349" display="http://earthquake.usgs.gov/earthquakes/recenteqsww/Maps/10/140_35.php"/>
    <hyperlink ref="C187" r:id="rId350" display="http://earthquake.usgs.gov/earthquakes/recenteqsww/Quakes/usc0001xnb.php"/>
    <hyperlink ref="A188" r:id="rId351" display="http://earthquake.usgs.gov/earthquakes/recenteqsww/Maps/10/145_40.php"/>
    <hyperlink ref="C188" r:id="rId352" display="http://earthquake.usgs.gov/earthquakes/recenteqsww/Quakes/usc0001xmm.php"/>
    <hyperlink ref="A189" r:id="rId353" display="http://earthquake.usgs.gov/earthquakes/recenteqsww/Maps/10/140_35.php"/>
    <hyperlink ref="C189" r:id="rId354" display="http://earthquake.usgs.gov/earthquakes/recenteqsww/Quakes/usc0001xlz.php"/>
    <hyperlink ref="A190" r:id="rId355" display="http://earthquake.usgs.gov/earthquakes/recenteqsww/Maps/10/140_35.php"/>
    <hyperlink ref="C190" r:id="rId356" display="http://earthquake.usgs.gov/earthquakes/recenteqsww/Quakes/usc0001xm1.php"/>
    <hyperlink ref="A191" r:id="rId357" display="http://earthquake.usgs.gov/earthquakes/recenteqsww/Maps/10/145_40.php"/>
    <hyperlink ref="C191" r:id="rId358" display="http://earthquake.usgs.gov/earthquakes/recenteqsww/Quakes/usc0001xlq.php"/>
    <hyperlink ref="A192" r:id="rId359" display="http://earthquake.usgs.gov/earthquakes/recenteqsww/Maps/10/140_35.php"/>
    <hyperlink ref="C192" r:id="rId360" display="http://earthquake.usgs.gov/earthquakes/recenteqsww/Quakes/usc0001xka.php"/>
    <hyperlink ref="A193" r:id="rId361" display="http://earthquake.usgs.gov/earthquakes/recenteqsww/Maps/10/145_40.php"/>
    <hyperlink ref="C193" r:id="rId362" display="http://earthquake.usgs.gov/earthquakes/recenteqsww/Quakes/usc0001xjt.php"/>
    <hyperlink ref="A194" r:id="rId363" display="http://earthquake.usgs.gov/earthquakes/recenteqsww/Maps/10/145_40.php"/>
    <hyperlink ref="C194" r:id="rId364" display="http://earthquake.usgs.gov/earthquakes/recenteqsww/Quakes/usc0001xig.php"/>
    <hyperlink ref="A195" r:id="rId365" display="http://earthquake.usgs.gov/earthquakes/recenteqsww/Maps/10/140_35.php"/>
    <hyperlink ref="C195" r:id="rId366" display="http://earthquake.usgs.gov/earthquakes/recenteqsww/Quakes/usc0001xhz.php"/>
    <hyperlink ref="A196" r:id="rId367" display="http://earthquake.usgs.gov/earthquakes/recenteqsww/Maps/10/140_35.php"/>
    <hyperlink ref="C196" r:id="rId368" display="http://earthquake.usgs.gov/earthquakes/recenteqsww/Quakes/usc0001xhx.php"/>
    <hyperlink ref="A197" r:id="rId369" display="http://earthquake.usgs.gov/earthquakes/recenteqsww/Maps/10/140_40.php"/>
    <hyperlink ref="C197" r:id="rId370" display="http://earthquake.usgs.gov/earthquakes/recenteqsww/Quakes/usc0001xh0.php"/>
    <hyperlink ref="A198" r:id="rId371" display="http://earthquake.usgs.gov/earthquakes/recenteqsww/Maps/10/140_40.php"/>
    <hyperlink ref="C198" r:id="rId372" display="http://earthquake.usgs.gov/earthquakes/recenteqsww/Quakes/usc0001xgp.php"/>
    <hyperlink ref="A199" r:id="rId373" display="http://earthquake.usgs.gov/earthquakes/recenteqsww/Maps/10/240_-55.php"/>
    <hyperlink ref="C199" r:id="rId374" display="http://earthquake.usgs.gov/earthquakes/recenteqsww/Quakes/usc0001xcy.php"/>
    <hyperlink ref="A202" r:id="rId375" display="http://earthquake.usgs.gov/earthquakes/recenteqsww/Maps/10/120_15.php"/>
    <hyperlink ref="C202" r:id="rId376" display="http://earthquake.usgs.gov/earthquakes/recenteqsww/Quakes/usc0001x3y.php"/>
    <hyperlink ref="A203" r:id="rId377" display="http://earthquake.usgs.gov/earthquakes/recenteqsww/Maps/10/115_-5.php"/>
    <hyperlink ref="C203" r:id="rId378" display="http://earthquake.usgs.gov/earthquakes/recenteqsww/Quakes/usc0001x0l.php"/>
    <hyperlink ref="A204" r:id="rId379" display="http://earthquake.usgs.gov/earthquakes/recenteqsww/Maps/10/145_40.php"/>
    <hyperlink ref="C204" r:id="rId380" display="http://earthquake.usgs.gov/earthquakes/recenteqsww/Quakes/usc0001x0g.php"/>
    <hyperlink ref="A205" r:id="rId381" display="http://earthquake.usgs.gov/earthquakes/recenteqsww/Maps/10/145_40.php"/>
    <hyperlink ref="C205" r:id="rId382" display="http://earthquake.usgs.gov/earthquakes/recenteqsww/Quakes/usc0001wrd.php"/>
    <hyperlink ref="A206" r:id="rId383" display="http://earthquake.usgs.gov/earthquakes/recenteqsww/Maps/10/145_40.php"/>
    <hyperlink ref="C206" r:id="rId384" display="http://earthquake.usgs.gov/earthquakes/recenteqsww/Quakes/usc0001wqj.php"/>
    <hyperlink ref="A207" r:id="rId385" display="http://earthquake.usgs.gov/earthquakes/recenteqsww/Maps/10/145_40.php"/>
    <hyperlink ref="C207" r:id="rId386" display="http://earthquake.usgs.gov/earthquakes/recenteqsww/Quakes/usc0001wq8.php"/>
    <hyperlink ref="A208" r:id="rId387" display="http://earthquake.usgs.gov/earthquakes/recenteqsww/Maps/10/100_25.php"/>
    <hyperlink ref="C208" r:id="rId388" display="http://earthquake.usgs.gov/earthquakes/recenteqsww/Quakes/usc0001wnu.php"/>
    <hyperlink ref="A209" r:id="rId389" display="http://earthquake.usgs.gov/earthquakes/recenteqsww/Maps/10/145_40.php"/>
    <hyperlink ref="C209" r:id="rId390" display="http://earthquake.usgs.gov/earthquakes/recenteqsww/Quakes/usc0001wm3.php"/>
    <hyperlink ref="A212" r:id="rId391" display="http://earthquake.usgs.gov/earthquakes/recenteqsww/Maps/10/145_40.php"/>
    <hyperlink ref="C212" r:id="rId392" display="http://earthquake.usgs.gov/earthquakes/recenteqsww/Quakes/usc0001wk6.php"/>
    <hyperlink ref="A213" r:id="rId393" display="http://earthquake.usgs.gov/earthquakes/recenteqsww/Maps/10/150_-5.php"/>
    <hyperlink ref="C213" r:id="rId394" display="http://earthquake.usgs.gov/earthquakes/recenteqsww/Quakes/usc0001wfq.php"/>
    <hyperlink ref="A214" r:id="rId395" display="http://earthquake.usgs.gov/earthquakes/recenteqsww/Maps/10/145_40.php"/>
    <hyperlink ref="C214" r:id="rId396" display="http://earthquake.usgs.gov/earthquakes/recenteqsww/Quakes/usc0001wfj.php"/>
    <hyperlink ref="A215" r:id="rId397" display="http://earthquake.usgs.gov/earthquakes/recenteqsww/Maps/10/145_40.php"/>
    <hyperlink ref="C215" r:id="rId398" display="http://earthquake.usgs.gov/earthquakes/recenteqsww/Quakes/usb0001rey.php"/>
    <hyperlink ref="A216" r:id="rId399" display="http://earthquake.usgs.gov/earthquakes/recenteqsww/Maps/10/145_40.php"/>
    <hyperlink ref="C216" r:id="rId400" display="http://earthquake.usgs.gov/earthquakes/recenteqsww/Quakes/usb0001rer.php"/>
    <hyperlink ref="A217" r:id="rId401" display="http://earthquake.usgs.gov/earthquakes/recenteqsww/Maps/10/90_10.php"/>
    <hyperlink ref="C217" r:id="rId402" display="http://earthquake.usgs.gov/earthquakes/recenteqsww/Quakes/usb0001rcw.php"/>
    <hyperlink ref="A218" r:id="rId403" display="http://earthquake.usgs.gov/earthquakes/recenteqsww/Maps/10/185_-20.php"/>
    <hyperlink ref="C218" r:id="rId404" display="http://earthquake.usgs.gov/earthquakes/recenteqsww/Quakes/us2011igbq.php"/>
    <hyperlink ref="A219" r:id="rId405" display="http://earthquake.usgs.gov/earthquakes/recenteqsww/Maps/10/290_-25.php"/>
    <hyperlink ref="C219" r:id="rId406" display="http://earthquake.usgs.gov/earthquakes/recenteqsww/Quakes/usb0001rcj.php"/>
    <hyperlink ref="A220" r:id="rId407" display="http://earthquake.usgs.gov/earthquakes/recenteqsww/Maps/10/145_40.php"/>
    <hyperlink ref="C220" r:id="rId408" display="http://earthquake.usgs.gov/earthquakes/recenteqsww/Quakes/usb0001rbc.php"/>
    <hyperlink ref="A221" r:id="rId409" display="http://earthquake.usgs.gov/earthquakes/recenteqsww/Maps/10/145_40.php"/>
    <hyperlink ref="C221" r:id="rId410" display="http://earthquake.usgs.gov/earthquakes/recenteqsww/Quakes/usb0001r99.php"/>
    <hyperlink ref="A222" r:id="rId411" display="http://earthquake.usgs.gov/earthquakes/recenteqsww/Maps/10/145_40.php"/>
    <hyperlink ref="C222" r:id="rId412" display="http://earthquake.usgs.gov/earthquakes/recenteqsww/Quakes/usb0001r97.php"/>
    <hyperlink ref="A223" r:id="rId413" display="http://earthquake.usgs.gov/earthquakes/recenteqsww/Maps/10/145_40.php"/>
    <hyperlink ref="C223" r:id="rId414" display="http://earthquake.usgs.gov/earthquakes/recenteqsww/Quakes/usb0001r8t.php"/>
    <hyperlink ref="A224" r:id="rId415" display="http://earthquake.usgs.gov/earthquakes/recenteqsww/Maps/10/145_40.php"/>
    <hyperlink ref="C224" r:id="rId416" display="http://earthquake.usgs.gov/earthquakes/recenteqsww/Quakes/usb0001r86.php"/>
    <hyperlink ref="A225" r:id="rId417" display="http://earthquake.usgs.gov/earthquakes/recenteqsww/Maps/10/145_40.php"/>
    <hyperlink ref="C225" r:id="rId418" display="http://earthquake.usgs.gov/earthquakes/recenteqsww/Quakes/usb0001r77.php"/>
    <hyperlink ref="A226" r:id="rId419" display="http://earthquake.usgs.gov/earthquakes/recenteqsww/Maps/10/145_40.php"/>
    <hyperlink ref="C226" r:id="rId420" display="http://earthquake.usgs.gov/earthquakes/recenteqsww/Quakes/usb0001r74.php"/>
    <hyperlink ref="A227" r:id="rId421" display="http://earthquake.usgs.gov/earthquakes/recenteqsww/Maps/10/145_40.php"/>
    <hyperlink ref="C227" r:id="rId422" display="http://earthquake.usgs.gov/earthquakes/recenteqsww/Quakes/usb0001r76.php"/>
    <hyperlink ref="A228" r:id="rId423" display="http://earthquake.usgs.gov/earthquakes/recenteqsww/Maps/10/140_40.php"/>
    <hyperlink ref="C228" r:id="rId424" display="http://earthquake.usgs.gov/earthquakes/recenteqsww/Quakes/usb0001r6c.php"/>
    <hyperlink ref="A229" r:id="rId425" display="http://earthquake.usgs.gov/earthquakes/recenteqsww/Maps/10/145_40.php"/>
    <hyperlink ref="C229" r:id="rId426" display="http://earthquake.usgs.gov/earthquakes/recenteqsww/Quakes/usb0001r5y.php"/>
    <hyperlink ref="A230" r:id="rId427" display="http://earthquake.usgs.gov/earthquakes/recenteqsww/Maps/10/145_40.php"/>
    <hyperlink ref="C230" r:id="rId428" display="http://earthquake.usgs.gov/earthquakes/recenteqsww/Quakes/usb0001r5v.php"/>
    <hyperlink ref="A231" r:id="rId429" display="http://earthquake.usgs.gov/earthquakes/recenteqsww/Maps/10/145_40.php"/>
    <hyperlink ref="C231" r:id="rId430" display="http://earthquake.usgs.gov/earthquakes/recenteqsww/Quakes/usb0001r5n.php"/>
    <hyperlink ref="A232" r:id="rId431" display="http://earthquake.usgs.gov/earthquakes/recenteqsww/Maps/10/145_40.php"/>
    <hyperlink ref="C232" r:id="rId432" display="http://earthquake.usgs.gov/earthquakes/recenteqsww/Quakes/usb0001r57.php"/>
    <hyperlink ref="A235" r:id="rId433" display="http://earthquake.usgs.gov/earthquakes/recenteqsww/Maps/10/180_-30.php"/>
    <hyperlink ref="C235" r:id="rId434" display="http://earthquake.usgs.gov/earthquakes/recenteqsww/Quakes/usb0001qmi.php"/>
    <hyperlink ref="A236" r:id="rId435" display="http://earthquake.usgs.gov/earthquakes/recenteqsww/Maps/10/230_45.php"/>
    <hyperlink ref="C236" r:id="rId436" display="http://earthquake.usgs.gov/earthquakes/recenteqsww/Quakes/usb0001qly.php"/>
    <hyperlink ref="A239" r:id="rId437" display="http://earthquake.usgs.gov/earthquakes/recenteqsww/Maps/10/330_-55.php"/>
    <hyperlink ref="C239" r:id="rId438" display="http://earthquake.usgs.gov/earthquakes/recenteqsww/Quakes/usb0001ql7.php"/>
    <hyperlink ref="A240" r:id="rId439" display="http://earthquake.usgs.gov/earthquakes/recenteqsww/Maps/10/130_30.php"/>
    <hyperlink ref="C240" r:id="rId440" display="http://earthquake.usgs.gov/earthquakes/recenteqsww/Quakes/usb0001qcw.php"/>
    <hyperlink ref="A241" r:id="rId441" display="http://earthquake.usgs.gov/earthquakes/recenteqsww/Maps/10/160_-10.php"/>
    <hyperlink ref="C241" r:id="rId442" display="http://earthquake.usgs.gov/earthquakes/recenteqsww/Quakes/usb0001q9i.php"/>
    <hyperlink ref="A244" r:id="rId443" display="http://earthquake.usgs.gov/earthquakes/recenteqsww/Maps/10/180_-30.php"/>
    <hyperlink ref="C244" r:id="rId444" display="http://earthquake.usgs.gov/earthquakes/recenteqsww/Quakes/usb0001q9e.php"/>
    <hyperlink ref="A245" r:id="rId445" display="http://earthquake.usgs.gov/earthquakes/recenteqsww/Maps/10/330_-55.php"/>
    <hyperlink ref="C245" r:id="rId446" display="http://earthquake.usgs.gov/earthquakes/recenteqsww/Quakes/usb0001q4l.php"/>
    <hyperlink ref="A246" r:id="rId447" display="http://earthquake.usgs.gov/earthquakes/recenteqsww/Maps/10/290_-20.php"/>
    <hyperlink ref="C246" r:id="rId448" display="http://earthquake.usgs.gov/earthquakes/recenteqsww/Quakes/usb0001q2y.php"/>
    <hyperlink ref="A247" r:id="rId449" display="http://earthquake.usgs.gov/earthquakes/recenteqsww/Maps/10/145_25.php"/>
    <hyperlink ref="C247" r:id="rId450" display="http://earthquake.usgs.gov/earthquakes/recenteqsww/Quakes/usb0001q24.php"/>
    <hyperlink ref="A248" r:id="rId451" display="http://earthquake.usgs.gov/earthquakes/recenteqsww/Maps/10/170_-25.php"/>
    <hyperlink ref="C248" r:id="rId452" display="http://earthquake.usgs.gov/earthquakes/recenteqsww/Quakes/usb0001pzd.php"/>
    <hyperlink ref="A251" r:id="rId453" display="http://earthquake.usgs.gov/earthquakes/recenteqsww/Maps/10/55_30.php"/>
    <hyperlink ref="C251" r:id="rId454" display="http://earthquake.usgs.gov/earthquakes/recenteqsww/Quakes/usb0001pxs.ph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count</vt:lpstr>
      <vt:lpstr>iris</vt:lpstr>
      <vt:lpstr>usgs</vt:lpstr>
      <vt:lpstr>usgs!listtop</vt:lpstr>
    </vt:vector>
  </TitlesOfParts>
  <Company>Ventana Systems,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</dc:creator>
  <cp:lastModifiedBy>Fid</cp:lastModifiedBy>
  <dcterms:created xsi:type="dcterms:W3CDTF">2011-03-12T16:32:11Z</dcterms:created>
  <dcterms:modified xsi:type="dcterms:W3CDTF">2011-03-12T18:12:28Z</dcterms:modified>
</cp:coreProperties>
</file>